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FFB2F7B8-8F1A-4EF3-9A8A-0AC20F1015C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Форма 1" sheetId="5" r:id="rId1"/>
    <sheet name="Лист1" sheetId="6" r:id="rId2"/>
    <sheet name="Коды программ" sheetId="4" r:id="rId3"/>
  </sheets>
  <definedNames>
    <definedName name="_xlnm._FilterDatabase" localSheetId="0" hidden="1">'Форма 1'!$A$5:$AH$553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554" i="5" l="1"/>
  <c r="Q555" i="5" s="1"/>
  <c r="R554" i="5"/>
  <c r="R555" i="5" s="1"/>
  <c r="S554" i="5"/>
  <c r="S555" i="5" s="1"/>
  <c r="T554" i="5"/>
  <c r="T555" i="5" s="1"/>
  <c r="U554" i="5"/>
  <c r="U555" i="5" s="1"/>
  <c r="V554" i="5"/>
  <c r="V555" i="5" s="1"/>
  <c r="W554" i="5"/>
  <c r="W555" i="5" s="1"/>
  <c r="X554" i="5"/>
  <c r="X555" i="5" s="1"/>
  <c r="Y554" i="5"/>
  <c r="Y555" i="5" s="1"/>
  <c r="Z554" i="5"/>
  <c r="Z555" i="5" s="1"/>
  <c r="AA554" i="5"/>
  <c r="AA555" i="5" s="1"/>
  <c r="AB554" i="5"/>
  <c r="AB555" i="5" s="1"/>
  <c r="AC554" i="5"/>
  <c r="AC555" i="5" s="1"/>
  <c r="AD554" i="5"/>
  <c r="AD555" i="5" s="1"/>
  <c r="AE554" i="5"/>
  <c r="AE555" i="5" s="1"/>
  <c r="AF554" i="5"/>
  <c r="AF555" i="5" s="1"/>
  <c r="P554" i="5" l="1"/>
  <c r="P555" i="5" s="1"/>
  <c r="O554" i="5"/>
  <c r="O555" i="5" s="1"/>
  <c r="N554" i="5"/>
  <c r="N555" i="5" s="1"/>
  <c r="M554" i="5"/>
  <c r="M555" i="5" s="1"/>
  <c r="L554" i="5"/>
  <c r="L555" i="5" s="1"/>
  <c r="K554" i="5"/>
  <c r="K555" i="5" s="1"/>
  <c r="J554" i="5"/>
  <c r="J555" i="5" s="1"/>
  <c r="I554" i="5"/>
  <c r="I555" i="5" s="1"/>
  <c r="H554" i="5"/>
  <c r="H555" i="5" s="1"/>
  <c r="G554" i="5"/>
  <c r="AH553" i="5"/>
  <c r="AH552" i="5"/>
  <c r="AH551" i="5"/>
  <c r="AH550" i="5"/>
  <c r="AH549" i="5"/>
  <c r="AH548" i="5"/>
  <c r="AH547" i="5"/>
  <c r="AH546" i="5"/>
  <c r="AH545" i="5"/>
  <c r="AH544" i="5"/>
  <c r="AH543" i="5"/>
  <c r="AH542" i="5"/>
  <c r="AH541" i="5"/>
  <c r="AH540" i="5"/>
  <c r="AH539" i="5"/>
  <c r="AH538" i="5"/>
  <c r="D538" i="5"/>
  <c r="AH537" i="5"/>
  <c r="D537" i="5"/>
  <c r="AH536" i="5"/>
  <c r="D536" i="5"/>
  <c r="AH535" i="5"/>
  <c r="D535" i="5"/>
  <c r="AH534" i="5"/>
  <c r="D534" i="5"/>
  <c r="AH533" i="5"/>
  <c r="AH532" i="5"/>
  <c r="AH531" i="5"/>
  <c r="AH530" i="5"/>
  <c r="AH529" i="5"/>
  <c r="AH528" i="5"/>
  <c r="AH527" i="5"/>
  <c r="AH526" i="5"/>
  <c r="AH525" i="5"/>
  <c r="AH524" i="5"/>
  <c r="AH523" i="5"/>
  <c r="AH522" i="5"/>
  <c r="AH521" i="5"/>
  <c r="AH520" i="5"/>
  <c r="AH519" i="5"/>
  <c r="AH518" i="5"/>
  <c r="AH517" i="5"/>
  <c r="AH516" i="5"/>
  <c r="AH515" i="5"/>
  <c r="AH514" i="5"/>
  <c r="AH513" i="5"/>
  <c r="AH512" i="5"/>
  <c r="AH511" i="5"/>
  <c r="AH510" i="5"/>
  <c r="AH509" i="5"/>
  <c r="AH508" i="5"/>
  <c r="AH507" i="5"/>
  <c r="AH506" i="5"/>
  <c r="AH505" i="5"/>
  <c r="AH504" i="5"/>
  <c r="AH503" i="5"/>
  <c r="AH502" i="5"/>
  <c r="AH501" i="5"/>
  <c r="AH500" i="5"/>
  <c r="AH499" i="5"/>
  <c r="AH498" i="5"/>
  <c r="AH497" i="5"/>
  <c r="D497" i="5"/>
  <c r="AH496" i="5"/>
  <c r="D496" i="5"/>
  <c r="AH495" i="5"/>
  <c r="D495" i="5"/>
  <c r="AH494" i="5"/>
  <c r="D494" i="5"/>
  <c r="AH493" i="5"/>
  <c r="D493" i="5"/>
  <c r="AH492" i="5"/>
  <c r="D492" i="5"/>
  <c r="AH491" i="5"/>
  <c r="D491" i="5"/>
  <c r="AH490" i="5"/>
  <c r="D490" i="5"/>
  <c r="AH489" i="5"/>
  <c r="D489" i="5"/>
  <c r="AH488" i="5"/>
  <c r="AH487" i="5"/>
  <c r="AH486" i="5"/>
  <c r="AH485" i="5"/>
  <c r="AH484" i="5"/>
  <c r="AH483" i="5"/>
  <c r="D483" i="5"/>
  <c r="AH482" i="5"/>
  <c r="D482" i="5"/>
  <c r="AH481" i="5"/>
  <c r="D481" i="5"/>
  <c r="AH480" i="5"/>
  <c r="D480" i="5"/>
  <c r="AH479" i="5"/>
  <c r="D479" i="5"/>
  <c r="AH478" i="5"/>
  <c r="AH477" i="5"/>
  <c r="AH476" i="5"/>
  <c r="AH475" i="5"/>
  <c r="AH474" i="5"/>
  <c r="AH473" i="5"/>
  <c r="D473" i="5"/>
  <c r="AH472" i="5"/>
  <c r="D472" i="5"/>
  <c r="AH471" i="5"/>
  <c r="D471" i="5"/>
  <c r="AH470" i="5"/>
  <c r="D470" i="5"/>
  <c r="AH469" i="5"/>
  <c r="D469" i="5"/>
  <c r="AH468" i="5"/>
  <c r="D468" i="5"/>
  <c r="AH467" i="5"/>
  <c r="D467" i="5"/>
  <c r="AH466" i="5"/>
  <c r="D466" i="5"/>
  <c r="AH465" i="5"/>
  <c r="D465" i="5"/>
  <c r="AH464" i="5"/>
  <c r="D464" i="5"/>
  <c r="AH463" i="5"/>
  <c r="AH462" i="5"/>
  <c r="AH461" i="5"/>
  <c r="AH460" i="5"/>
  <c r="AH459" i="5"/>
  <c r="AH458" i="5"/>
  <c r="AH457" i="5"/>
  <c r="AH456" i="5"/>
  <c r="AH455" i="5"/>
  <c r="AH454" i="5"/>
  <c r="AH453" i="5"/>
  <c r="AH452" i="5"/>
  <c r="AH451" i="5"/>
  <c r="AH450" i="5"/>
  <c r="AH449" i="5"/>
  <c r="AH448" i="5"/>
  <c r="AH447" i="5"/>
  <c r="AH446" i="5"/>
  <c r="AH445" i="5"/>
  <c r="AH444" i="5"/>
  <c r="AH443" i="5"/>
  <c r="AH442" i="5"/>
  <c r="AH441" i="5"/>
  <c r="AH440" i="5"/>
  <c r="AH439" i="5"/>
  <c r="AH438" i="5"/>
  <c r="D438" i="5"/>
  <c r="AH437" i="5"/>
  <c r="D437" i="5"/>
  <c r="AH436" i="5"/>
  <c r="D436" i="5"/>
  <c r="AH435" i="5"/>
  <c r="D435" i="5"/>
  <c r="AH434" i="5"/>
  <c r="D434" i="5"/>
  <c r="AH433" i="5"/>
  <c r="AH432" i="5"/>
  <c r="AH431" i="5"/>
  <c r="AH430" i="5"/>
  <c r="AH429" i="5"/>
  <c r="AH428" i="5"/>
  <c r="AH427" i="5"/>
  <c r="AH426" i="5"/>
  <c r="AH425" i="5"/>
  <c r="AH424" i="5"/>
  <c r="AH423" i="5"/>
  <c r="AH422" i="5"/>
  <c r="AH421" i="5"/>
  <c r="AH420" i="5"/>
  <c r="AH419" i="5"/>
  <c r="AH418" i="5"/>
  <c r="AH417" i="5"/>
  <c r="AH416" i="5"/>
  <c r="AH415" i="5"/>
  <c r="AH414" i="5"/>
  <c r="AH413" i="5"/>
  <c r="AH412" i="5"/>
  <c r="AH411" i="5"/>
  <c r="AH410" i="5"/>
  <c r="AH409" i="5"/>
  <c r="AH408" i="5"/>
  <c r="AH407" i="5"/>
  <c r="AH406" i="5"/>
  <c r="AH405" i="5"/>
  <c r="AH404" i="5"/>
  <c r="AH403" i="5"/>
  <c r="AH402" i="5"/>
  <c r="AH401" i="5"/>
  <c r="AH400" i="5"/>
  <c r="AH399" i="5"/>
  <c r="AH398" i="5"/>
  <c r="AH397" i="5"/>
  <c r="AH396" i="5"/>
  <c r="AH395" i="5"/>
  <c r="AH394" i="5"/>
  <c r="AH393" i="5"/>
  <c r="AH392" i="5"/>
  <c r="AH391" i="5"/>
  <c r="AH390" i="5"/>
  <c r="AH389" i="5"/>
  <c r="AH388" i="5"/>
  <c r="AH387" i="5"/>
  <c r="AH386" i="5"/>
  <c r="AH385" i="5"/>
  <c r="AH384" i="5"/>
  <c r="AH383" i="5"/>
  <c r="AH382" i="5"/>
  <c r="AH381" i="5"/>
  <c r="AH380" i="5"/>
  <c r="AH379" i="5"/>
  <c r="AH378" i="5"/>
  <c r="AH377" i="5"/>
  <c r="AH376" i="5"/>
  <c r="AH375" i="5"/>
  <c r="AH374" i="5"/>
  <c r="AH373" i="5"/>
  <c r="AH372" i="5"/>
  <c r="AH371" i="5"/>
  <c r="AH370" i="5"/>
  <c r="AH369" i="5"/>
  <c r="AH368" i="5"/>
  <c r="AH367" i="5"/>
  <c r="AH366" i="5"/>
  <c r="AH365" i="5"/>
  <c r="AH364" i="5"/>
  <c r="AH363" i="5"/>
  <c r="AH362" i="5"/>
  <c r="AH361" i="5"/>
  <c r="AH360" i="5"/>
  <c r="AH359" i="5"/>
  <c r="AH358" i="5"/>
  <c r="AH357" i="5"/>
  <c r="AH356" i="5"/>
  <c r="AH355" i="5"/>
  <c r="AH354" i="5"/>
  <c r="AH353" i="5"/>
  <c r="AH352" i="5"/>
  <c r="AH351" i="5"/>
  <c r="AH350" i="5"/>
  <c r="AH349" i="5"/>
  <c r="AH348" i="5"/>
  <c r="AH347" i="5"/>
  <c r="AH346" i="5"/>
  <c r="AH345" i="5"/>
  <c r="AH344" i="5"/>
  <c r="AH343" i="5"/>
  <c r="AH342" i="5"/>
  <c r="AH341" i="5"/>
  <c r="AH340" i="5"/>
  <c r="AH339" i="5"/>
  <c r="AH338" i="5"/>
  <c r="AH337" i="5"/>
  <c r="AH336" i="5"/>
  <c r="AH335" i="5"/>
  <c r="AH334" i="5"/>
  <c r="AH333" i="5"/>
  <c r="AH332" i="5"/>
  <c r="AH331" i="5"/>
  <c r="AH330" i="5"/>
  <c r="AH329" i="5"/>
  <c r="AH328" i="5"/>
  <c r="AH327" i="5"/>
  <c r="AH326" i="5"/>
  <c r="AH325" i="5"/>
  <c r="AH324" i="5"/>
  <c r="AH323" i="5"/>
  <c r="AH322" i="5"/>
  <c r="AH321" i="5"/>
  <c r="AH320" i="5"/>
  <c r="AH319" i="5"/>
  <c r="AH318" i="5"/>
  <c r="AH317" i="5"/>
  <c r="AH316" i="5"/>
  <c r="AH315" i="5"/>
  <c r="AH314" i="5"/>
  <c r="AH313" i="5"/>
  <c r="AH312" i="5"/>
  <c r="AH311" i="5"/>
  <c r="AH310" i="5"/>
  <c r="AH309" i="5"/>
  <c r="AH308" i="5"/>
  <c r="AH307" i="5"/>
  <c r="AH306" i="5"/>
  <c r="AH305" i="5"/>
  <c r="AH304" i="5"/>
  <c r="AH303" i="5"/>
  <c r="D303" i="5"/>
  <c r="AH302" i="5"/>
  <c r="D302" i="5"/>
  <c r="AH301" i="5"/>
  <c r="D301" i="5"/>
  <c r="AH300" i="5"/>
  <c r="D300" i="5"/>
  <c r="AH299" i="5"/>
  <c r="D299" i="5"/>
  <c r="AH298" i="5"/>
  <c r="AH297" i="5"/>
  <c r="AH296" i="5"/>
  <c r="AH295" i="5"/>
  <c r="AH294" i="5"/>
  <c r="AH293" i="5"/>
  <c r="AH292" i="5"/>
  <c r="AH291" i="5"/>
  <c r="AH290" i="5"/>
  <c r="AH289" i="5"/>
  <c r="AH288" i="5"/>
  <c r="D288" i="5"/>
  <c r="AH287" i="5"/>
  <c r="D287" i="5"/>
  <c r="AH286" i="5"/>
  <c r="D286" i="5"/>
  <c r="AH285" i="5"/>
  <c r="D285" i="5"/>
  <c r="AH284" i="5"/>
  <c r="D284" i="5"/>
  <c r="AH283" i="5"/>
  <c r="AH282" i="5"/>
  <c r="AH281" i="5"/>
  <c r="AH280" i="5"/>
  <c r="AH279" i="5"/>
  <c r="AH278" i="5"/>
  <c r="D278" i="5"/>
  <c r="AH277" i="5"/>
  <c r="D277" i="5"/>
  <c r="AH276" i="5"/>
  <c r="D276" i="5"/>
  <c r="AH275" i="5"/>
  <c r="D275" i="5"/>
  <c r="AH274" i="5"/>
  <c r="D274" i="5"/>
  <c r="AH273" i="5"/>
  <c r="D273" i="5"/>
  <c r="AH272" i="5"/>
  <c r="D272" i="5"/>
  <c r="AH271" i="5"/>
  <c r="D271" i="5"/>
  <c r="AH270" i="5"/>
  <c r="D270" i="5"/>
  <c r="AH269" i="5"/>
  <c r="D269" i="5"/>
  <c r="AH268" i="5"/>
  <c r="AH267" i="5"/>
  <c r="AH266" i="5"/>
  <c r="AH265" i="5"/>
  <c r="AH264" i="5"/>
  <c r="AH263" i="5"/>
  <c r="D263" i="5"/>
  <c r="AH262" i="5"/>
  <c r="D262" i="5"/>
  <c r="AH261" i="5"/>
  <c r="D261" i="5"/>
  <c r="AH260" i="5"/>
  <c r="D260" i="5"/>
  <c r="AH259" i="5"/>
  <c r="D259" i="5"/>
  <c r="AH258" i="5"/>
  <c r="D258" i="5"/>
  <c r="AH257" i="5"/>
  <c r="D257" i="5"/>
  <c r="AH256" i="5"/>
  <c r="D256" i="5"/>
  <c r="AH255" i="5"/>
  <c r="D255" i="5"/>
  <c r="AH254" i="5"/>
  <c r="D254" i="5"/>
  <c r="AH253" i="5"/>
  <c r="D253" i="5"/>
  <c r="AH252" i="5"/>
  <c r="D252" i="5"/>
  <c r="AH251" i="5"/>
  <c r="D251" i="5"/>
  <c r="AH250" i="5"/>
  <c r="D250" i="5"/>
  <c r="AH249" i="5"/>
  <c r="D249" i="5"/>
  <c r="AH248" i="5"/>
  <c r="AH247" i="5"/>
  <c r="AH246" i="5"/>
  <c r="AH245" i="5"/>
  <c r="AH244" i="5"/>
  <c r="AH243" i="5"/>
  <c r="AH242" i="5"/>
  <c r="AH241" i="5"/>
  <c r="AH240" i="5"/>
  <c r="AH239" i="5"/>
  <c r="AH238" i="5"/>
  <c r="AH237" i="5"/>
  <c r="AH236" i="5"/>
  <c r="AH235" i="5"/>
  <c r="AH234" i="5"/>
  <c r="AH233" i="5"/>
  <c r="AH232" i="5"/>
  <c r="AH231" i="5"/>
  <c r="AH230" i="5"/>
  <c r="AH229" i="5"/>
  <c r="AH228" i="5"/>
  <c r="AH227" i="5"/>
  <c r="AH226" i="5"/>
  <c r="AH225" i="5"/>
  <c r="AH224" i="5"/>
  <c r="AH223" i="5"/>
  <c r="D223" i="5"/>
  <c r="AH222" i="5"/>
  <c r="D222" i="5"/>
  <c r="AH221" i="5"/>
  <c r="D221" i="5"/>
  <c r="AH220" i="5"/>
  <c r="D220" i="5"/>
  <c r="AH219" i="5"/>
  <c r="D219" i="5"/>
  <c r="AH218" i="5"/>
  <c r="AH217" i="5"/>
  <c r="AH216" i="5"/>
  <c r="AH215" i="5"/>
  <c r="AH214" i="5"/>
  <c r="AH213" i="5"/>
  <c r="AH212" i="5"/>
  <c r="AH211" i="5"/>
  <c r="AH210" i="5"/>
  <c r="AH209" i="5"/>
  <c r="AH208" i="5"/>
  <c r="AH207" i="5"/>
  <c r="AH206" i="5"/>
  <c r="AH205" i="5"/>
  <c r="AH204" i="5"/>
  <c r="AH203" i="5"/>
  <c r="AH202" i="5"/>
  <c r="AH201" i="5"/>
  <c r="AH200" i="5"/>
  <c r="AH199" i="5"/>
  <c r="AH198" i="5"/>
  <c r="AH197" i="5"/>
  <c r="AH196" i="5"/>
  <c r="AH195" i="5"/>
  <c r="AH194" i="5"/>
  <c r="AH193" i="5"/>
  <c r="AH192" i="5"/>
  <c r="AH191" i="5"/>
  <c r="AH190" i="5"/>
  <c r="AH189" i="5"/>
  <c r="AH188" i="5"/>
  <c r="D188" i="5"/>
  <c r="AH187" i="5"/>
  <c r="D187" i="5"/>
  <c r="AH186" i="5"/>
  <c r="D186" i="5"/>
  <c r="AH185" i="5"/>
  <c r="D185" i="5"/>
  <c r="AH184" i="5"/>
  <c r="D184" i="5"/>
  <c r="AH183" i="5"/>
  <c r="AH182" i="5"/>
  <c r="AH181" i="5"/>
  <c r="AH180" i="5"/>
  <c r="AH179" i="5"/>
  <c r="AH178" i="5"/>
  <c r="AH177" i="5"/>
  <c r="AH176" i="5"/>
  <c r="AH175" i="5"/>
  <c r="AH174" i="5"/>
  <c r="AH173" i="5"/>
  <c r="AH172" i="5"/>
  <c r="AH171" i="5"/>
  <c r="AH170" i="5"/>
  <c r="AH169" i="5"/>
  <c r="AH168" i="5"/>
  <c r="AH167" i="5"/>
  <c r="AH166" i="5"/>
  <c r="AH165" i="5"/>
  <c r="AH164" i="5"/>
  <c r="AH163" i="5"/>
  <c r="D163" i="5"/>
  <c r="AH162" i="5"/>
  <c r="D162" i="5"/>
  <c r="AH161" i="5"/>
  <c r="D161" i="5"/>
  <c r="AH160" i="5"/>
  <c r="D160" i="5"/>
  <c r="AH159" i="5"/>
  <c r="D159" i="5"/>
  <c r="AH158" i="5"/>
  <c r="AH157" i="5"/>
  <c r="AH156" i="5"/>
  <c r="AH155" i="5"/>
  <c r="AH154" i="5"/>
  <c r="AH153" i="5"/>
  <c r="AH152" i="5"/>
  <c r="AH151" i="5"/>
  <c r="AH150" i="5"/>
  <c r="AH149" i="5"/>
  <c r="AH148" i="5"/>
  <c r="AH147" i="5"/>
  <c r="AH146" i="5"/>
  <c r="AH145" i="5"/>
  <c r="AH144" i="5"/>
  <c r="AH143" i="5"/>
  <c r="AH142" i="5"/>
  <c r="AH141" i="5"/>
  <c r="AH140" i="5"/>
  <c r="AH139" i="5"/>
  <c r="AH138" i="5"/>
  <c r="D138" i="5"/>
  <c r="AH137" i="5"/>
  <c r="D137" i="5"/>
  <c r="AH136" i="5"/>
  <c r="D136" i="5"/>
  <c r="AH135" i="5"/>
  <c r="D135" i="5"/>
  <c r="AH134" i="5"/>
  <c r="D134" i="5"/>
  <c r="AH133" i="5"/>
  <c r="AH132" i="5"/>
  <c r="AH131" i="5"/>
  <c r="AH130" i="5"/>
  <c r="AH129" i="5"/>
  <c r="AH128" i="5"/>
  <c r="AH127" i="5"/>
  <c r="AH126" i="5"/>
  <c r="AH125" i="5"/>
  <c r="AH124" i="5"/>
  <c r="AH123" i="5"/>
  <c r="AH122" i="5"/>
  <c r="AH121" i="5"/>
  <c r="AH120" i="5"/>
  <c r="AH119" i="5"/>
  <c r="AH118" i="5"/>
  <c r="AH117" i="5"/>
  <c r="AH116" i="5"/>
  <c r="AH115" i="5"/>
  <c r="AH114" i="5"/>
  <c r="AH113" i="5"/>
  <c r="AH112" i="5"/>
  <c r="AH111" i="5"/>
  <c r="AH110" i="5"/>
  <c r="AH109" i="5"/>
  <c r="AH108" i="5"/>
  <c r="AH107" i="5"/>
  <c r="AH106" i="5"/>
  <c r="AH105" i="5"/>
  <c r="AH104" i="5"/>
  <c r="AH103" i="5"/>
  <c r="D103" i="5"/>
  <c r="AH102" i="5"/>
  <c r="D102" i="5"/>
  <c r="AH101" i="5"/>
  <c r="D101" i="5"/>
  <c r="AH100" i="5"/>
  <c r="D100" i="5"/>
  <c r="AH99" i="5"/>
  <c r="D99" i="5"/>
  <c r="AH98" i="5"/>
  <c r="AH97" i="5"/>
  <c r="AH96" i="5"/>
  <c r="AH95" i="5"/>
  <c r="AH94" i="5"/>
  <c r="AH93" i="5"/>
  <c r="AH92" i="5"/>
  <c r="AH91" i="5"/>
  <c r="AH90" i="5"/>
  <c r="AH89" i="5"/>
  <c r="AH88" i="5"/>
  <c r="AH87" i="5"/>
  <c r="AH86" i="5"/>
  <c r="AH85" i="5"/>
  <c r="AH84" i="5"/>
  <c r="AH83" i="5"/>
  <c r="AH82" i="5"/>
  <c r="AH81" i="5"/>
  <c r="AH80" i="5"/>
  <c r="AH79" i="5"/>
  <c r="AH78" i="5"/>
  <c r="D78" i="5"/>
  <c r="AH77" i="5"/>
  <c r="D77" i="5"/>
  <c r="AH76" i="5"/>
  <c r="D76" i="5"/>
  <c r="AH75" i="5"/>
  <c r="D75" i="5"/>
  <c r="AH74" i="5"/>
  <c r="D74" i="5"/>
  <c r="AH73" i="5"/>
  <c r="AH72" i="5"/>
  <c r="AH71" i="5"/>
  <c r="AH70" i="5"/>
  <c r="AH69" i="5"/>
  <c r="AH68" i="5"/>
  <c r="AH67" i="5"/>
  <c r="AH66" i="5"/>
  <c r="AH65" i="5"/>
  <c r="AH64" i="5"/>
  <c r="AH63" i="5"/>
  <c r="AH62" i="5"/>
  <c r="AH61" i="5"/>
  <c r="AH60" i="5"/>
  <c r="AH59" i="5"/>
  <c r="AH58" i="5"/>
  <c r="AH57" i="5"/>
  <c r="AH56" i="5"/>
  <c r="AH55" i="5"/>
  <c r="AH54" i="5"/>
  <c r="AH53" i="5"/>
  <c r="AH52" i="5"/>
  <c r="AH51" i="5"/>
  <c r="AH50" i="5"/>
  <c r="AH49" i="5"/>
  <c r="AH48" i="5"/>
  <c r="AH47" i="5"/>
  <c r="AH46" i="5"/>
  <c r="AH45" i="5"/>
  <c r="AH44" i="5"/>
  <c r="AH43" i="5"/>
  <c r="D43" i="5"/>
  <c r="AH42" i="5"/>
  <c r="D42" i="5"/>
  <c r="AH41" i="5"/>
  <c r="D41" i="5"/>
  <c r="AH40" i="5"/>
  <c r="D40" i="5"/>
  <c r="AH39" i="5"/>
  <c r="D39" i="5"/>
  <c r="AH38" i="5"/>
  <c r="AH37" i="5"/>
  <c r="AH36" i="5"/>
  <c r="AH35" i="5"/>
  <c r="AH34" i="5"/>
  <c r="AH33" i="5"/>
  <c r="D33" i="5"/>
  <c r="AH32" i="5"/>
  <c r="D32" i="5"/>
  <c r="AH31" i="5"/>
  <c r="D31" i="5"/>
  <c r="AH30" i="5"/>
  <c r="D30" i="5"/>
  <c r="AH29" i="5"/>
  <c r="D29" i="5"/>
  <c r="AH28" i="5"/>
  <c r="D28" i="5"/>
  <c r="AH27" i="5"/>
  <c r="D27" i="5"/>
  <c r="AH26" i="5"/>
  <c r="D26" i="5"/>
  <c r="AH25" i="5"/>
  <c r="D25" i="5"/>
  <c r="AH24" i="5"/>
  <c r="D24" i="5"/>
  <c r="AH23" i="5"/>
  <c r="D23" i="5"/>
  <c r="AH22" i="5"/>
  <c r="D22" i="5"/>
  <c r="AH21" i="5"/>
  <c r="D21" i="5"/>
  <c r="AH20" i="5"/>
  <c r="D20" i="5"/>
  <c r="AH19" i="5"/>
  <c r="D19" i="5"/>
  <c r="AH18" i="5"/>
  <c r="D18" i="5"/>
  <c r="AH17" i="5"/>
  <c r="D17" i="5"/>
  <c r="AH16" i="5"/>
  <c r="D16" i="5"/>
  <c r="AH15" i="5"/>
  <c r="D15" i="5"/>
  <c r="AH14" i="5"/>
  <c r="D14" i="5"/>
  <c r="AH13" i="5"/>
  <c r="D13" i="5"/>
  <c r="AH12" i="5"/>
  <c r="D12" i="5"/>
  <c r="AH11" i="5"/>
  <c r="D11" i="5"/>
  <c r="AH10" i="5"/>
  <c r="D10" i="5"/>
  <c r="AH9" i="5"/>
  <c r="D9" i="5"/>
  <c r="AG554" i="5" l="1"/>
  <c r="AG555" i="5" s="1"/>
</calcChain>
</file>

<file path=xl/sharedStrings.xml><?xml version="1.0" encoding="utf-8"?>
<sst xmlns="http://schemas.openxmlformats.org/spreadsheetml/2006/main" count="7710" uniqueCount="1347">
  <si>
    <t>Коды и наименования образовательных программ</t>
  </si>
  <si>
    <t>Ведомственная принадлежность</t>
  </si>
  <si>
    <t>федеральная</t>
  </si>
  <si>
    <t>региональная</t>
  </si>
  <si>
    <t>муниципальная</t>
  </si>
  <si>
    <t>частная</t>
  </si>
  <si>
    <t>Тип</t>
  </si>
  <si>
    <t>ОО ВО</t>
  </si>
  <si>
    <t>Номер строки</t>
  </si>
  <si>
    <t>Занятые выпускники</t>
  </si>
  <si>
    <t>01</t>
  </si>
  <si>
    <t>02</t>
  </si>
  <si>
    <t>03</t>
  </si>
  <si>
    <t>04</t>
  </si>
  <si>
    <t>05</t>
  </si>
  <si>
    <t>Инвалиды и дети-инвалиды (кроме учтенных в строке 03)</t>
  </si>
  <si>
    <t>Московская область</t>
  </si>
  <si>
    <t>ПОО</t>
  </si>
  <si>
    <t>Имеют договор о целевом обучении</t>
  </si>
  <si>
    <t>05.01.01</t>
  </si>
  <si>
    <t>05.02.01</t>
  </si>
  <si>
    <t>05.02.02</t>
  </si>
  <si>
    <t>05.02.03</t>
  </si>
  <si>
    <t>07.02.01</t>
  </si>
  <si>
    <t>08.01.01</t>
  </si>
  <si>
    <t>08.01.02</t>
  </si>
  <si>
    <t>08.01.03</t>
  </si>
  <si>
    <t>08.01.04</t>
  </si>
  <si>
    <t>08.01.05</t>
  </si>
  <si>
    <t>08.01.06</t>
  </si>
  <si>
    <t>08.01.07</t>
  </si>
  <si>
    <t>08.01.08</t>
  </si>
  <si>
    <t>08.01.09</t>
  </si>
  <si>
    <t>08.01.10</t>
  </si>
  <si>
    <t>08.01.11</t>
  </si>
  <si>
    <t>08.01.12</t>
  </si>
  <si>
    <t>08.01.13</t>
  </si>
  <si>
    <t>08.01.14</t>
  </si>
  <si>
    <t>08.01.15</t>
  </si>
  <si>
    <t>08.01.16</t>
  </si>
  <si>
    <t>08.01.17</t>
  </si>
  <si>
    <t>08.01.18</t>
  </si>
  <si>
    <t>08.01.19</t>
  </si>
  <si>
    <t>08.01.20</t>
  </si>
  <si>
    <t>08.01.21</t>
  </si>
  <si>
    <t>08.01.22</t>
  </si>
  <si>
    <t>08.01.23</t>
  </si>
  <si>
    <t>08.01.24</t>
  </si>
  <si>
    <t>08.01.25</t>
  </si>
  <si>
    <t>08.01.26</t>
  </si>
  <si>
    <t>08.02.01</t>
  </si>
  <si>
    <t>08.02.02</t>
  </si>
  <si>
    <t>08.02.03</t>
  </si>
  <si>
    <t>08.02.04</t>
  </si>
  <si>
    <t>08.02.05</t>
  </si>
  <si>
    <t>08.02.06</t>
  </si>
  <si>
    <t>08.02.07</t>
  </si>
  <si>
    <t>08.02.08</t>
  </si>
  <si>
    <t>08.02.09</t>
  </si>
  <si>
    <t>08.02.10</t>
  </si>
  <si>
    <t>08.02.11</t>
  </si>
  <si>
    <t>09.01.01</t>
  </si>
  <si>
    <t>09.01.02</t>
  </si>
  <si>
    <t>09.01.03</t>
  </si>
  <si>
    <t>09.02.01</t>
  </si>
  <si>
    <t>09.02.02</t>
  </si>
  <si>
    <t>09.02.03</t>
  </si>
  <si>
    <t>09.02.04</t>
  </si>
  <si>
    <t>09.02.05</t>
  </si>
  <si>
    <t>09.02.06</t>
  </si>
  <si>
    <t>09.02.07</t>
  </si>
  <si>
    <t>10.02.01</t>
  </si>
  <si>
    <t>10.02.02</t>
  </si>
  <si>
    <t>10.02.03</t>
  </si>
  <si>
    <t>10.02.04</t>
  </si>
  <si>
    <t>10.02.05</t>
  </si>
  <si>
    <t>11.01.01</t>
  </si>
  <si>
    <t>11.01.02</t>
  </si>
  <si>
    <t>11.01.03</t>
  </si>
  <si>
    <t>11.01.04</t>
  </si>
  <si>
    <t>11.01.05</t>
  </si>
  <si>
    <t>11.01.06</t>
  </si>
  <si>
    <t>11.01.07</t>
  </si>
  <si>
    <t>11.01.08</t>
  </si>
  <si>
    <t>11.01.09</t>
  </si>
  <si>
    <t>11.01.10</t>
  </si>
  <si>
    <t>11.01.11</t>
  </si>
  <si>
    <t>11.01.12</t>
  </si>
  <si>
    <t>11.01.13</t>
  </si>
  <si>
    <t>11.02.01</t>
  </si>
  <si>
    <t>11.02.02</t>
  </si>
  <si>
    <t>11.02.03</t>
  </si>
  <si>
    <t>11.02.04</t>
  </si>
  <si>
    <t>11.02.05</t>
  </si>
  <si>
    <t>11.02.06</t>
  </si>
  <si>
    <t>11.02.07</t>
  </si>
  <si>
    <t>11.02.08</t>
  </si>
  <si>
    <t>11.02.09</t>
  </si>
  <si>
    <t>11.02.10</t>
  </si>
  <si>
    <t>11.02.11</t>
  </si>
  <si>
    <t>11.02.12</t>
  </si>
  <si>
    <t>11.02.13</t>
  </si>
  <si>
    <t>11.02.14</t>
  </si>
  <si>
    <t>11.02.15</t>
  </si>
  <si>
    <t>11.02.16</t>
  </si>
  <si>
    <t>12.01.01</t>
  </si>
  <si>
    <t>12.01.02</t>
  </si>
  <si>
    <t>12.01.03</t>
  </si>
  <si>
    <t>12.01.04</t>
  </si>
  <si>
    <t>12.01.05</t>
  </si>
  <si>
    <t>12.01.06</t>
  </si>
  <si>
    <t>12.01.07</t>
  </si>
  <si>
    <t>12.01.08</t>
  </si>
  <si>
    <t>12.01.09</t>
  </si>
  <si>
    <t>12.02.01</t>
  </si>
  <si>
    <t>12.02.02</t>
  </si>
  <si>
    <t>12.02.03</t>
  </si>
  <si>
    <t>12.02.04</t>
  </si>
  <si>
    <t>12.02.05</t>
  </si>
  <si>
    <t>12.02.06</t>
  </si>
  <si>
    <t>12.02.07</t>
  </si>
  <si>
    <t>12.02.08</t>
  </si>
  <si>
    <t>12.02.09</t>
  </si>
  <si>
    <t>12.02.10</t>
  </si>
  <si>
    <t>13.01.01</t>
  </si>
  <si>
    <t>13.01.02</t>
  </si>
  <si>
    <t>13.01.03</t>
  </si>
  <si>
    <t>13.01.04</t>
  </si>
  <si>
    <t>13.01.05</t>
  </si>
  <si>
    <t>13.01.06</t>
  </si>
  <si>
    <t>13.01.07</t>
  </si>
  <si>
    <t>13.01.08</t>
  </si>
  <si>
    <t>13.01.09</t>
  </si>
  <si>
    <t>13.01.10</t>
  </si>
  <si>
    <t>13.01.11</t>
  </si>
  <si>
    <t>13.01.12</t>
  </si>
  <si>
    <t>13.01.13</t>
  </si>
  <si>
    <t>13.01.14</t>
  </si>
  <si>
    <t>13.02.01</t>
  </si>
  <si>
    <t>13.02.02</t>
  </si>
  <si>
    <t>13.02.03</t>
  </si>
  <si>
    <t>13.02.04</t>
  </si>
  <si>
    <t>13.02.05</t>
  </si>
  <si>
    <t>13.02.06</t>
  </si>
  <si>
    <t>13.02.07</t>
  </si>
  <si>
    <t>13.02.08</t>
  </si>
  <si>
    <t>13.02.09</t>
  </si>
  <si>
    <t>13.02.10</t>
  </si>
  <si>
    <t>13.02.11</t>
  </si>
  <si>
    <t>14.02.01</t>
  </si>
  <si>
    <t>14.02.02</t>
  </si>
  <si>
    <t>14.02.03</t>
  </si>
  <si>
    <t>15.01.01</t>
  </si>
  <si>
    <t>15.01.02</t>
  </si>
  <si>
    <t>15.01.03</t>
  </si>
  <si>
    <t>15.01.04</t>
  </si>
  <si>
    <t>15.01.05</t>
  </si>
  <si>
    <t>15.01.06</t>
  </si>
  <si>
    <t>15.01.07</t>
  </si>
  <si>
    <t>15.01.08</t>
  </si>
  <si>
    <t>15.01.09</t>
  </si>
  <si>
    <t>15.01.10</t>
  </si>
  <si>
    <t>15.01.11</t>
  </si>
  <si>
    <t>15.01.12</t>
  </si>
  <si>
    <t>15.01.13</t>
  </si>
  <si>
    <t>15.01.14</t>
  </si>
  <si>
    <t>15.01.15</t>
  </si>
  <si>
    <t>15.01.16</t>
  </si>
  <si>
    <t>15.01.17</t>
  </si>
  <si>
    <t>15.01.18</t>
  </si>
  <si>
    <t>15.01.19</t>
  </si>
  <si>
    <t>15.01.20</t>
  </si>
  <si>
    <t>15.01.21</t>
  </si>
  <si>
    <t>15.01.22</t>
  </si>
  <si>
    <t>15.01.23</t>
  </si>
  <si>
    <t>15.01.24</t>
  </si>
  <si>
    <t>15.01.25</t>
  </si>
  <si>
    <t>15.01.26</t>
  </si>
  <si>
    <t>15.01.27</t>
  </si>
  <si>
    <t>15.01.28</t>
  </si>
  <si>
    <t>15.01.29</t>
  </si>
  <si>
    <t>15.01.30</t>
  </si>
  <si>
    <t>15.01.31</t>
  </si>
  <si>
    <t>15.01.32</t>
  </si>
  <si>
    <t>15.01.33</t>
  </si>
  <si>
    <t>15.01.34</t>
  </si>
  <si>
    <t>15.01.35</t>
  </si>
  <si>
    <t>15.01.36</t>
  </si>
  <si>
    <t>15.02.01</t>
  </si>
  <si>
    <t>15.02.02</t>
  </si>
  <si>
    <t>15.02.03</t>
  </si>
  <si>
    <t>15.02.04</t>
  </si>
  <si>
    <t>15.02.05</t>
  </si>
  <si>
    <t>15.02.06</t>
  </si>
  <si>
    <t>15.02.07</t>
  </si>
  <si>
    <t>15.02.08</t>
  </si>
  <si>
    <t>15.02.09</t>
  </si>
  <si>
    <t>15.02.10</t>
  </si>
  <si>
    <t>15.02.11</t>
  </si>
  <si>
    <t>15.02.12</t>
  </si>
  <si>
    <t>15.02.13</t>
  </si>
  <si>
    <t>15.02.14</t>
  </si>
  <si>
    <t>15.02.15</t>
  </si>
  <si>
    <t>18.01.01</t>
  </si>
  <si>
    <t>18.01.02</t>
  </si>
  <si>
    <t>18.01.03</t>
  </si>
  <si>
    <t>18.01.04</t>
  </si>
  <si>
    <t>18.01.05</t>
  </si>
  <si>
    <t>18.01.06</t>
  </si>
  <si>
    <t>18.01.07</t>
  </si>
  <si>
    <t>18.01.08</t>
  </si>
  <si>
    <t>18.01.09</t>
  </si>
  <si>
    <t>18.01.10</t>
  </si>
  <si>
    <t>18.01.11</t>
  </si>
  <si>
    <t>18.01.12</t>
  </si>
  <si>
    <t>18.01.13</t>
  </si>
  <si>
    <t>18.01.14</t>
  </si>
  <si>
    <t>18.01.15</t>
  </si>
  <si>
    <t>18.01.16</t>
  </si>
  <si>
    <t>18.01.17</t>
  </si>
  <si>
    <t>18.01.18</t>
  </si>
  <si>
    <t>18.01.19</t>
  </si>
  <si>
    <t>18.01.20</t>
  </si>
  <si>
    <t>18.01.21</t>
  </si>
  <si>
    <t>18.01.22</t>
  </si>
  <si>
    <t>18.01.23</t>
  </si>
  <si>
    <t>18.01.24</t>
  </si>
  <si>
    <t>18.01.25</t>
  </si>
  <si>
    <t>18.01.26</t>
  </si>
  <si>
    <t>18.01.27</t>
  </si>
  <si>
    <t>18.01.28</t>
  </si>
  <si>
    <t>18.01.29</t>
  </si>
  <si>
    <t>18.01.30</t>
  </si>
  <si>
    <t>18.01.31</t>
  </si>
  <si>
    <t>18.01.32</t>
  </si>
  <si>
    <t>18.01.33</t>
  </si>
  <si>
    <t>18.02.01</t>
  </si>
  <si>
    <t>18.02.02</t>
  </si>
  <si>
    <t>18.02.03</t>
  </si>
  <si>
    <t>18.02.04</t>
  </si>
  <si>
    <t>18.02.05</t>
  </si>
  <si>
    <t>18.02.06</t>
  </si>
  <si>
    <t>18.02.07</t>
  </si>
  <si>
    <t>18.02.08</t>
  </si>
  <si>
    <t>18.02.09</t>
  </si>
  <si>
    <t>18.02.10</t>
  </si>
  <si>
    <t>18.02.11</t>
  </si>
  <si>
    <t>18.02.12</t>
  </si>
  <si>
    <t>18.02.13</t>
  </si>
  <si>
    <t>19.01.01</t>
  </si>
  <si>
    <t>19.01.02</t>
  </si>
  <si>
    <t>19.01.03</t>
  </si>
  <si>
    <t>19.01.04</t>
  </si>
  <si>
    <t>19.01.05</t>
  </si>
  <si>
    <t>19.01.06</t>
  </si>
  <si>
    <t>19.01.07</t>
  </si>
  <si>
    <t>19.01.08</t>
  </si>
  <si>
    <t>19.01.09</t>
  </si>
  <si>
    <t>19.01.10</t>
  </si>
  <si>
    <t>19.01.11</t>
  </si>
  <si>
    <t>19.01.12</t>
  </si>
  <si>
    <t>19.01.13</t>
  </si>
  <si>
    <t>19.01.14</t>
  </si>
  <si>
    <t>19.01.15</t>
  </si>
  <si>
    <t>19.01.16</t>
  </si>
  <si>
    <t>19.01.17</t>
  </si>
  <si>
    <t>19.02.01</t>
  </si>
  <si>
    <t>19.02.02</t>
  </si>
  <si>
    <t>19.02.03</t>
  </si>
  <si>
    <t>19.02.04</t>
  </si>
  <si>
    <t>19.02.05</t>
  </si>
  <si>
    <t>19.02.06</t>
  </si>
  <si>
    <t>19.02.07</t>
  </si>
  <si>
    <t>19.02.08</t>
  </si>
  <si>
    <t>19.02.09</t>
  </si>
  <si>
    <t>19.02.10</t>
  </si>
  <si>
    <t>20.01.01</t>
  </si>
  <si>
    <t>20.02.01</t>
  </si>
  <si>
    <t>20.02.02</t>
  </si>
  <si>
    <t>20.02.03</t>
  </si>
  <si>
    <t>20.02.04</t>
  </si>
  <si>
    <t>21.01.01</t>
  </si>
  <si>
    <t>21.01.02</t>
  </si>
  <si>
    <t>21.01.03</t>
  </si>
  <si>
    <t>21.01.04</t>
  </si>
  <si>
    <t>21.01.05</t>
  </si>
  <si>
    <t>21.01.06</t>
  </si>
  <si>
    <t>21.01.07</t>
  </si>
  <si>
    <t>21.01.08</t>
  </si>
  <si>
    <t>21.01.09</t>
  </si>
  <si>
    <t>21.01.10</t>
  </si>
  <si>
    <t>21.01.11</t>
  </si>
  <si>
    <t>21.01.12</t>
  </si>
  <si>
    <t>21.01.13</t>
  </si>
  <si>
    <t>21.01.14</t>
  </si>
  <si>
    <t>21.01.15</t>
  </si>
  <si>
    <t>21.01.16</t>
  </si>
  <si>
    <t>21.02.01</t>
  </si>
  <si>
    <t>21.02.02</t>
  </si>
  <si>
    <t>21.02.03</t>
  </si>
  <si>
    <t>21.02.04</t>
  </si>
  <si>
    <t>21.02.05</t>
  </si>
  <si>
    <t>21.02.06</t>
  </si>
  <si>
    <t>21.02.07</t>
  </si>
  <si>
    <t>21.02.08</t>
  </si>
  <si>
    <t>21.02.09</t>
  </si>
  <si>
    <t>21.02.10</t>
  </si>
  <si>
    <t>21.02.11</t>
  </si>
  <si>
    <t>21.02.12</t>
  </si>
  <si>
    <t>21.02.13</t>
  </si>
  <si>
    <t>21.02.14</t>
  </si>
  <si>
    <t>21.02.15</t>
  </si>
  <si>
    <t>21.02.16</t>
  </si>
  <si>
    <t>21.02.17</t>
  </si>
  <si>
    <t>21.02.18</t>
  </si>
  <si>
    <t>22.01.01</t>
  </si>
  <si>
    <t>22.01.02</t>
  </si>
  <si>
    <t>22.01.03</t>
  </si>
  <si>
    <t>22.01.04</t>
  </si>
  <si>
    <t>22.01.05</t>
  </si>
  <si>
    <t>22.01.06</t>
  </si>
  <si>
    <t>22.01.07</t>
  </si>
  <si>
    <t>22.01.08</t>
  </si>
  <si>
    <t>22.01.09</t>
  </si>
  <si>
    <t>22.01.10</t>
  </si>
  <si>
    <t>22.02.01</t>
  </si>
  <si>
    <t>22.02.02</t>
  </si>
  <si>
    <t>22.02.03</t>
  </si>
  <si>
    <t>22.02.04</t>
  </si>
  <si>
    <t>22.02.05</t>
  </si>
  <si>
    <t>22.02.06</t>
  </si>
  <si>
    <t>22.02.07</t>
  </si>
  <si>
    <t>23.01.01</t>
  </si>
  <si>
    <t>23.01.02</t>
  </si>
  <si>
    <t>23.01.03</t>
  </si>
  <si>
    <t>23.01.04</t>
  </si>
  <si>
    <t>23.01.05</t>
  </si>
  <si>
    <t>23.01.06</t>
  </si>
  <si>
    <t>23.01.07</t>
  </si>
  <si>
    <t>23.01.08</t>
  </si>
  <si>
    <t>23.01.09</t>
  </si>
  <si>
    <t>23.01.10</t>
  </si>
  <si>
    <t>23.01.11</t>
  </si>
  <si>
    <t>23.01.12</t>
  </si>
  <si>
    <t>23.01.13</t>
  </si>
  <si>
    <t>23.01.14</t>
  </si>
  <si>
    <t>23.01.15</t>
  </si>
  <si>
    <t>23.01.16</t>
  </si>
  <si>
    <t>23.01.17</t>
  </si>
  <si>
    <t>23.02.01</t>
  </si>
  <si>
    <t>23.02.02</t>
  </si>
  <si>
    <t>23.02.03</t>
  </si>
  <si>
    <t>23.02.04</t>
  </si>
  <si>
    <t>23.02.05</t>
  </si>
  <si>
    <t>23.02.06</t>
  </si>
  <si>
    <t>23.02.07</t>
  </si>
  <si>
    <t>24.01.01</t>
  </si>
  <si>
    <t>24.01.02</t>
  </si>
  <si>
    <t>24.01.03</t>
  </si>
  <si>
    <t>24.01.04</t>
  </si>
  <si>
    <t>24.02.01</t>
  </si>
  <si>
    <t>24.02.02</t>
  </si>
  <si>
    <t>24.02.03</t>
  </si>
  <si>
    <t>25.02.01</t>
  </si>
  <si>
    <t>25.02.02</t>
  </si>
  <si>
    <t>25.02.03</t>
  </si>
  <si>
    <t>25.02.04</t>
  </si>
  <si>
    <t>25.02.05</t>
  </si>
  <si>
    <t>25.02.06</t>
  </si>
  <si>
    <t>25.02.07</t>
  </si>
  <si>
    <t>25.02.08</t>
  </si>
  <si>
    <t>26.01.01</t>
  </si>
  <si>
    <t>26.01.02</t>
  </si>
  <si>
    <t>26.01.03</t>
  </si>
  <si>
    <t>26.01.04</t>
  </si>
  <si>
    <t>26.01.05</t>
  </si>
  <si>
    <t>26.01.06</t>
  </si>
  <si>
    <t>26.01.07</t>
  </si>
  <si>
    <t>26.01.08</t>
  </si>
  <si>
    <t>26.01.09</t>
  </si>
  <si>
    <t>26.01.10</t>
  </si>
  <si>
    <t>26.01.11</t>
  </si>
  <si>
    <t>26.01.12</t>
  </si>
  <si>
    <t>26.01.13</t>
  </si>
  <si>
    <t>26.02.01</t>
  </si>
  <si>
    <t>26.02.02</t>
  </si>
  <si>
    <t>26.02.03</t>
  </si>
  <si>
    <t>26.02.04</t>
  </si>
  <si>
    <t>26.02.05</t>
  </si>
  <si>
    <t>26.02.06</t>
  </si>
  <si>
    <t>27.02.01</t>
  </si>
  <si>
    <t>27.02.02</t>
  </si>
  <si>
    <t>27.02.03</t>
  </si>
  <si>
    <t>27.02.04</t>
  </si>
  <si>
    <t>27.02.05</t>
  </si>
  <si>
    <t>27.02.06</t>
  </si>
  <si>
    <t>27.02.07</t>
  </si>
  <si>
    <t>29.01.01</t>
  </si>
  <si>
    <t>29.01.02</t>
  </si>
  <si>
    <t>29.01.03</t>
  </si>
  <si>
    <t>29.01.04</t>
  </si>
  <si>
    <t>29.01.05</t>
  </si>
  <si>
    <t>29.01.06</t>
  </si>
  <si>
    <t>29.01.07</t>
  </si>
  <si>
    <t>29.01.08</t>
  </si>
  <si>
    <t>29.01.09</t>
  </si>
  <si>
    <t>29.01.10</t>
  </si>
  <si>
    <t>29.01.11</t>
  </si>
  <si>
    <t>29.01.12</t>
  </si>
  <si>
    <t>29.01.13</t>
  </si>
  <si>
    <t>29.01.14</t>
  </si>
  <si>
    <t>29.01.15</t>
  </si>
  <si>
    <t>29.01.16</t>
  </si>
  <si>
    <t>29.01.17</t>
  </si>
  <si>
    <t>29.01.18</t>
  </si>
  <si>
    <t>29.01.19</t>
  </si>
  <si>
    <t>29.01.20</t>
  </si>
  <si>
    <t>29.01.21</t>
  </si>
  <si>
    <t>29.01.22</t>
  </si>
  <si>
    <t>29.01.23</t>
  </si>
  <si>
    <t>29.01.24</t>
  </si>
  <si>
    <t>29.01.25</t>
  </si>
  <si>
    <t>29.01.26</t>
  </si>
  <si>
    <t>29.01.27</t>
  </si>
  <si>
    <t>29.01.28</t>
  </si>
  <si>
    <t>29.01.29</t>
  </si>
  <si>
    <t>29.01.30</t>
  </si>
  <si>
    <t>29.02.01</t>
  </si>
  <si>
    <t>29.02.02</t>
  </si>
  <si>
    <t>29.02.03</t>
  </si>
  <si>
    <t>29.02.04</t>
  </si>
  <si>
    <t>29.02.05</t>
  </si>
  <si>
    <t>29.02.06</t>
  </si>
  <si>
    <t>29.02.07</t>
  </si>
  <si>
    <t>29.02.08</t>
  </si>
  <si>
    <t>29.02.09</t>
  </si>
  <si>
    <t>31.02.01</t>
  </si>
  <si>
    <t>31.02.02</t>
  </si>
  <si>
    <t>31.02.03</t>
  </si>
  <si>
    <t>31.02.04</t>
  </si>
  <si>
    <t>31.02.05</t>
  </si>
  <si>
    <t>31.02.06</t>
  </si>
  <si>
    <t>32.02.01</t>
  </si>
  <si>
    <t>33.02.01</t>
  </si>
  <si>
    <t>34.01.01</t>
  </si>
  <si>
    <t>34.02.01</t>
  </si>
  <si>
    <t>34.02.02</t>
  </si>
  <si>
    <t>35.01.01</t>
  </si>
  <si>
    <t>35.01.02</t>
  </si>
  <si>
    <t>35.01.03</t>
  </si>
  <si>
    <t>35.01.04</t>
  </si>
  <si>
    <t>35.01.05</t>
  </si>
  <si>
    <t>35.01.06</t>
  </si>
  <si>
    <t>35.01.07</t>
  </si>
  <si>
    <t>35.01.08</t>
  </si>
  <si>
    <t>35.01.09</t>
  </si>
  <si>
    <t>35.01.10</t>
  </si>
  <si>
    <t>35.01.11</t>
  </si>
  <si>
    <t>35.01.12</t>
  </si>
  <si>
    <t>35.01.13</t>
  </si>
  <si>
    <t>35.01.14</t>
  </si>
  <si>
    <t>35.01.15</t>
  </si>
  <si>
    <t>35.01.16</t>
  </si>
  <si>
    <t>35.01.17</t>
  </si>
  <si>
    <t>35.01.18</t>
  </si>
  <si>
    <t>35.01.19</t>
  </si>
  <si>
    <t>35.01.20</t>
  </si>
  <si>
    <t>35.01.21</t>
  </si>
  <si>
    <t>35.01.22</t>
  </si>
  <si>
    <t>35.01.23</t>
  </si>
  <si>
    <t>35.01.24</t>
  </si>
  <si>
    <t>35.02.01</t>
  </si>
  <si>
    <t>35.02.02</t>
  </si>
  <si>
    <t>35.02.03</t>
  </si>
  <si>
    <t>35.02.04</t>
  </si>
  <si>
    <t>35.02.05</t>
  </si>
  <si>
    <t>35.02.06</t>
  </si>
  <si>
    <t>35.02.07</t>
  </si>
  <si>
    <t>35.02.08</t>
  </si>
  <si>
    <t>35.02.09</t>
  </si>
  <si>
    <t>35.02.10</t>
  </si>
  <si>
    <t>35.02.11</t>
  </si>
  <si>
    <t>35.02.12</t>
  </si>
  <si>
    <t>35.02.13</t>
  </si>
  <si>
    <t>35.02.14</t>
  </si>
  <si>
    <t>35.02.15</t>
  </si>
  <si>
    <t>35.02.16</t>
  </si>
  <si>
    <t>36.01.01</t>
  </si>
  <si>
    <t>36.01.02</t>
  </si>
  <si>
    <t>36.01.03</t>
  </si>
  <si>
    <t>36.02.01</t>
  </si>
  <si>
    <t>36.02.02</t>
  </si>
  <si>
    <t>38.01.01</t>
  </si>
  <si>
    <t>38.01.02</t>
  </si>
  <si>
    <t>38.01.03</t>
  </si>
  <si>
    <t>38.02.01</t>
  </si>
  <si>
    <t>38.02.02</t>
  </si>
  <si>
    <t>38.02.03</t>
  </si>
  <si>
    <t>38.02.04</t>
  </si>
  <si>
    <t>38.02.05</t>
  </si>
  <si>
    <t>38.02.06</t>
  </si>
  <si>
    <t>38.02.07</t>
  </si>
  <si>
    <t>39.01.01</t>
  </si>
  <si>
    <t>39.02.01</t>
  </si>
  <si>
    <t>39.02.02</t>
  </si>
  <si>
    <t>40.02.01</t>
  </si>
  <si>
    <t>40.02.02</t>
  </si>
  <si>
    <t>40.02.03</t>
  </si>
  <si>
    <t>42.01.01</t>
  </si>
  <si>
    <t>42.02.01</t>
  </si>
  <si>
    <t>42.02.02</t>
  </si>
  <si>
    <t>43.01.01</t>
  </si>
  <si>
    <t>43.01.02</t>
  </si>
  <si>
    <t>43.01.03</t>
  </si>
  <si>
    <t>43.01.04</t>
  </si>
  <si>
    <t>43.01.05</t>
  </si>
  <si>
    <t>43.01.06</t>
  </si>
  <si>
    <t>43.01.07</t>
  </si>
  <si>
    <t>43.01.08</t>
  </si>
  <si>
    <t>43.01.09</t>
  </si>
  <si>
    <t>43.02.01</t>
  </si>
  <si>
    <t>43.02.02</t>
  </si>
  <si>
    <t>43.02.03</t>
  </si>
  <si>
    <t>43.02.04</t>
  </si>
  <si>
    <t>43.02.05</t>
  </si>
  <si>
    <t>43.02.06</t>
  </si>
  <si>
    <t>43.02.07</t>
  </si>
  <si>
    <t>43.02.08</t>
  </si>
  <si>
    <t>43.02.09</t>
  </si>
  <si>
    <t>43.02.10</t>
  </si>
  <si>
    <t>43.02.11</t>
  </si>
  <si>
    <t>43.02.12</t>
  </si>
  <si>
    <t>43.02.13</t>
  </si>
  <si>
    <t>43.02.14</t>
  </si>
  <si>
    <t>43.02.15</t>
  </si>
  <si>
    <t>44.02.01</t>
  </si>
  <si>
    <t>44.02.02</t>
  </si>
  <si>
    <t>44.02.03</t>
  </si>
  <si>
    <t>44.02.04</t>
  </si>
  <si>
    <t>44.02.05</t>
  </si>
  <si>
    <t>44.02.06</t>
  </si>
  <si>
    <t>46.01.01</t>
  </si>
  <si>
    <t>46.01.02</t>
  </si>
  <si>
    <t>46.01.03</t>
  </si>
  <si>
    <t>46.02.01</t>
  </si>
  <si>
    <t>49.02.01</t>
  </si>
  <si>
    <t>49.02.02</t>
  </si>
  <si>
    <t>50.02.01</t>
  </si>
  <si>
    <t>51.02.01</t>
  </si>
  <si>
    <t>51.02.02</t>
  </si>
  <si>
    <t>51.02.03</t>
  </si>
  <si>
    <t>52.02.01</t>
  </si>
  <si>
    <t>52.02.02</t>
  </si>
  <si>
    <t>52.02.03</t>
  </si>
  <si>
    <t>52.02.04</t>
  </si>
  <si>
    <t>52.02.05</t>
  </si>
  <si>
    <t>53.02.01</t>
  </si>
  <si>
    <t>53.02.02</t>
  </si>
  <si>
    <t>53.02.03</t>
  </si>
  <si>
    <t>53.02.04</t>
  </si>
  <si>
    <t>53.02.05</t>
  </si>
  <si>
    <t>53.02.06</t>
  </si>
  <si>
    <t>53.02.07</t>
  </si>
  <si>
    <t>53.02.08</t>
  </si>
  <si>
    <t>53.02.09</t>
  </si>
  <si>
    <t>54.01.01</t>
  </si>
  <si>
    <t>54.01.02</t>
  </si>
  <si>
    <t>54.01.03</t>
  </si>
  <si>
    <t>54.01.04</t>
  </si>
  <si>
    <t>54.01.05</t>
  </si>
  <si>
    <t>54.01.06</t>
  </si>
  <si>
    <t>54.01.07</t>
  </si>
  <si>
    <t>54.01.08</t>
  </si>
  <si>
    <t>54.01.09</t>
  </si>
  <si>
    <t>54.01.10</t>
  </si>
  <si>
    <t>54.01.11</t>
  </si>
  <si>
    <t>54.01.12</t>
  </si>
  <si>
    <t>54.01.13</t>
  </si>
  <si>
    <t>54.01.14</t>
  </si>
  <si>
    <t>54.01.15</t>
  </si>
  <si>
    <t>54.01.16</t>
  </si>
  <si>
    <t>54.01.17</t>
  </si>
  <si>
    <t>54.01.18</t>
  </si>
  <si>
    <t>54.01.19</t>
  </si>
  <si>
    <t>54.01.20</t>
  </si>
  <si>
    <t>54.02.01</t>
  </si>
  <si>
    <t>54.02.02</t>
  </si>
  <si>
    <t>54.02.03</t>
  </si>
  <si>
    <t>54.02.04</t>
  </si>
  <si>
    <t>54.02.05</t>
  </si>
  <si>
    <t>54.02.06</t>
  </si>
  <si>
    <t>54.02.07</t>
  </si>
  <si>
    <t>54.02.08</t>
  </si>
  <si>
    <t>55.01.01</t>
  </si>
  <si>
    <t>55.02.01</t>
  </si>
  <si>
    <t>55.02.02</t>
  </si>
  <si>
    <t>Алтайский край</t>
  </si>
  <si>
    <t>Амурская 
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</si>
  <si>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</si>
  <si>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</si>
  <si>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</si>
  <si>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</si>
  <si>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</si>
  <si>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</si>
  <si>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</si>
  <si>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</si>
  <si>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город Москва</t>
  </si>
  <si>
    <t>город Санкт-Петербург</t>
  </si>
  <si>
    <t>город 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</si>
  <si>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</si>
  <si>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</si>
  <si>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</si>
  <si>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</si>
  <si>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</si>
  <si>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</si>
  <si>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</si>
  <si>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</si>
  <si>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</si>
  <si>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 - Кузбасс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</si>
  <si>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</si>
  <si>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</si>
  <si>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</si>
  <si>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</si>
  <si>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</si>
  <si>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</si>
  <si>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</si>
  <si>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</si>
  <si>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</si>
  <si>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</si>
  <si>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</si>
  <si>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</si>
  <si>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</si>
  <si>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</si>
  <si>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</si>
  <si>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</si>
  <si>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</si>
  <si>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</si>
  <si>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</si>
  <si>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</si>
  <si>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</si>
  <si>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</si>
  <si>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</si>
  <si>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</si>
  <si>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</si>
  <si>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</si>
  <si>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</si>
  <si>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</si>
  <si>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</si>
  <si>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</si>
  <si>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</si>
  <si>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</si>
  <si>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</si>
  <si>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</si>
  <si>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</si>
  <si>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</si>
  <si>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</si>
  <si>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</si>
  <si>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</si>
  <si>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</si>
  <si>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</si>
  <si>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</si>
  <si>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</si>
  <si>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</si>
  <si>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</si>
  <si>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</si>
  <si>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</si>
  <si>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</si>
  <si>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</si>
  <si>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</si>
  <si>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</si>
  <si>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</si>
  <si>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</si>
  <si>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- Югра</t>
  </si>
  <si>
    <t>Челябинская область</t>
  </si>
  <si>
    <t>Чеченская Республика</t>
  </si>
  <si>
    <t>Чувашская Республика</t>
  </si>
  <si>
    <t>Ямало-Ненецкий автономный округ</t>
  </si>
  <si>
    <t>Ярославская область</t>
  </si>
  <si>
    <t>Регионы</t>
  </si>
  <si>
    <t>Чукотский автономный округ</t>
  </si>
  <si>
    <t>Республика Северная Осетия - Алания</t>
  </si>
  <si>
    <t>ДФО</t>
  </si>
  <si>
    <t>ПФО</t>
  </si>
  <si>
    <t>СЗФО</t>
  </si>
  <si>
    <t>СКФО</t>
  </si>
  <si>
    <t>СФО</t>
  </si>
  <si>
    <t>УФО</t>
  </si>
  <si>
    <t>ЦФО</t>
  </si>
  <si>
    <t>ЮФО</t>
  </si>
  <si>
    <t>ФО</t>
  </si>
  <si>
    <t>Находятся в отпуске по уходу 
за ребенком</t>
  </si>
  <si>
    <t>Продолжили обучение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</si>
  <si>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</si>
  <si>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</si>
  <si>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</si>
  <si>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</si>
  <si>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</si>
  <si>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</si>
  <si>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</si>
  <si>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</si>
  <si>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</si>
  <si>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</si>
  <si>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</si>
  <si>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</si>
  <si>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</si>
  <si>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</si>
  <si>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</si>
  <si>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</si>
  <si>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</si>
  <si>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</si>
  <si>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</si>
  <si>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</si>
  <si>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</si>
  <si>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</si>
  <si>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</si>
  <si>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</si>
  <si>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</si>
  <si>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</si>
  <si>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</si>
  <si>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</si>
  <si>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Проходят службу в армии по призыву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</si>
  <si>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</si>
  <si>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</si>
  <si>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</si>
  <si>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 xml:space="preserve">Находятся под следствием, отбывают наказание 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</si>
  <si>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</si>
  <si>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Смерть, тяжелое состояние здоровья</t>
  </si>
  <si>
    <t>будут трудоустроены</t>
  </si>
  <si>
    <t>будут самозанятыми</t>
  </si>
  <si>
    <t>Потенциальная занятость (не относится к занятости по итогам обучения, требует дополнительных мер)</t>
  </si>
  <si>
    <t xml:space="preserve">
В том числе (из трудоустроенных): в соответствии с освоенной профессией, специальностью (исходя из осуществляемой трудовой функции)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</si>
  <si>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</si>
  <si>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>Прочее, редкие жизненные обстоятельства</t>
  </si>
  <si>
    <t>будут продолжать обучение</t>
  </si>
  <si>
    <t>Зона риска (требует оперативных мер и адресной работы)</t>
  </si>
  <si>
    <t>будут призваны в армию</t>
  </si>
  <si>
    <t xml:space="preserve">
В том числе (из трудоустроенных): работают на протяжении не менее 4-х месяцев на последнем месте работы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</si>
  <si>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
</t>
  </si>
  <si>
    <t>Иные причины нахождения под риском нетрудоустройства</t>
  </si>
  <si>
    <t>Неформальная занятость (нелегальная)</t>
  </si>
  <si>
    <t>будут осуществлять предприни-мательскую деятельность</t>
  </si>
  <si>
    <t xml:space="preserve">Индиви-дуальные предприни-матели </t>
  </si>
  <si>
    <t>Гидрометнаблюдатель</t>
  </si>
  <si>
    <t>Картография</t>
  </si>
  <si>
    <t>Гидрология</t>
  </si>
  <si>
    <t>Метеорология</t>
  </si>
  <si>
    <t>Архитектура</t>
  </si>
  <si>
    <t>Изготовитель арматурных сеток и каркасов</t>
  </si>
  <si>
    <t>Монтажник трубопроводов</t>
  </si>
  <si>
    <t>Трубоклад</t>
  </si>
  <si>
    <t>Кровельщик</t>
  </si>
  <si>
    <t>Мастер столярно-плотничных и паркетных работ</t>
  </si>
  <si>
    <t>Мастер сухого строительства</t>
  </si>
  <si>
    <t>Мастер общестроительных работ</t>
  </si>
  <si>
    <t>Мастер отделочных строительных работ</t>
  </si>
  <si>
    <t>Слесарь по строительно-монтажным работам</t>
  </si>
  <si>
    <t>Мастер жилищно-коммунального хозяйства</t>
  </si>
  <si>
    <t>Машинист машин и оборудования в производстве цемента</t>
  </si>
  <si>
    <t>Оператор технологического оборудования в производстве стеновых и вяжущих материалов</t>
  </si>
  <si>
    <t>Изготовитель железобетонных изделий</t>
  </si>
  <si>
    <t>Монтажник санитарно-технических, вентиляционных систем и оборудования</t>
  </si>
  <si>
    <t>Слесарь по изготовлению деталей и узлов технических систем в строительстве</t>
  </si>
  <si>
    <t>Электромонтажник по сигнализации, централизации и блокировке</t>
  </si>
  <si>
    <t>Электромонтажник-наладчик</t>
  </si>
  <si>
    <t>Электромонтажник электрических сетей и электрооборудования</t>
  </si>
  <si>
    <t>Электромонтажник по силовым сетям и электрооборудованию</t>
  </si>
  <si>
    <t>Электромонтажник по электрическим машинам</t>
  </si>
  <si>
    <t>Монтажник электрических подъемников (лифтов)</t>
  </si>
  <si>
    <t>Мастер путевых машин</t>
  </si>
  <si>
    <t>Бригадир-путеец</t>
  </si>
  <si>
    <t>Мастер столярно-плотничных, паркетных и стекольных работ</t>
  </si>
  <si>
    <t>Мастер отделочных строительных и декоративных работ</t>
  </si>
  <si>
    <t>Мастер по ремонту и обслуживанию инженерных систем жилищно-коммунального хозяйства</t>
  </si>
  <si>
    <t>Строительство и эксплуатация зданий и сооружений</t>
  </si>
  <si>
    <t>Строительство и эксплуатация инженерных сооружений</t>
  </si>
  <si>
    <t>Производство неметаллических строительных изделий и конструкций</t>
  </si>
  <si>
    <t>Водоснабжение и водоотведение</t>
  </si>
  <si>
    <t>Строительство и эксплуатация автомобильных дорог и аэродромов</t>
  </si>
  <si>
    <t>Строительство и эксплуатация городских путей сообщения</t>
  </si>
  <si>
    <t>Монтаж и эксплуатация внутренних сантехнических устройств, кондиционирования воздуха и вентиляции</t>
  </si>
  <si>
    <t>Монтаж и эксплуатация оборудования и систем газоснабжения</t>
  </si>
  <si>
    <t>Монтаж, наладка и эксплуатация электрооборудования промышленных и гражданских зданий</t>
  </si>
  <si>
    <t>Строительство железных дорог, путь и путевое хозяйство</t>
  </si>
  <si>
    <t>Управление, эксплуатация и обслуживание многоквартирного дома</t>
  </si>
  <si>
    <t>Наладчик аппаратного и программного обеспечения</t>
  </si>
  <si>
    <t>Наладчик компьютерных сетей</t>
  </si>
  <si>
    <t>Мастер по обработке цифровой информации</t>
  </si>
  <si>
    <t>Компьютерные системы и комплексы</t>
  </si>
  <si>
    <t>Компьютерные сети</t>
  </si>
  <si>
    <t>Программирование в компьютерных системах</t>
  </si>
  <si>
    <t>Информационные системы (по отраслям)</t>
  </si>
  <si>
    <t>Прикладная информатика (по отраслям)</t>
  </si>
  <si>
    <t>Сетевое и системное администрирование</t>
  </si>
  <si>
    <t>Информационные системы и программирование</t>
  </si>
  <si>
    <t>Организация и технология защиты информации</t>
  </si>
  <si>
    <t>Информационная безопасность телекоммуникационных систем</t>
  </si>
  <si>
    <t>Информационная безопасность автоматизированных систем</t>
  </si>
  <si>
    <t>Обеспечение информационной безопасности телекоммуникационных систем</t>
  </si>
  <si>
    <t>Обеспечение информационной безопасности автоматизированных систем</t>
  </si>
  <si>
    <t>Монтажник радиоэлектронной аппаратуры и приборов</t>
  </si>
  <si>
    <t>Радиомеханик</t>
  </si>
  <si>
    <t>Радиооператор</t>
  </si>
  <si>
    <t>Монтажник оборудования радио- и телефонной связи</t>
  </si>
  <si>
    <t>Монтажник связи</t>
  </si>
  <si>
    <t>Электромонтер оборудования электросвязи и проводного вещания</t>
  </si>
  <si>
    <t>Электромонтер по ремонту линейно-кабельных сооружений телефонной связи и проводного вещания</t>
  </si>
  <si>
    <t>Оператор связи</t>
  </si>
  <si>
    <t>Оператор микроэлектронного производства</t>
  </si>
  <si>
    <t>Оператор оборудования элионных процессов</t>
  </si>
  <si>
    <t>Наладчик технологического оборудования (электронная техника)</t>
  </si>
  <si>
    <t>Сборщик изделий электронной техники</t>
  </si>
  <si>
    <t>Сборщик приборов вакуумной электроники</t>
  </si>
  <si>
    <t>Радиоаппаратостроение</t>
  </si>
  <si>
    <t>Техническое обслуживание и ремонт радиоэлектронной техники (по отраслям)</t>
  </si>
  <si>
    <t>Эксплуатация оборудования радиосвязи и электрорадионавигации судов</t>
  </si>
  <si>
    <t>Радиотехнические комплексы и системы управления космических летательных аппаратов</t>
  </si>
  <si>
    <t>Аудиовизуальная техника</t>
  </si>
  <si>
    <t>Техническая эксплуатация транспортного радиоэлектронного оборудования (по видам транспорта)</t>
  </si>
  <si>
    <t>Радиотехнические информационные системы</t>
  </si>
  <si>
    <t>Средства связи с подвижными объектами</t>
  </si>
  <si>
    <t>Многоканальные телекоммуникационные системы</t>
  </si>
  <si>
    <t>Радиосвязь, радиовещание и телевидение</t>
  </si>
  <si>
    <t>Сети связи и системы коммутации</t>
  </si>
  <si>
    <t>Почтовая связь</t>
  </si>
  <si>
    <t>Твердотельная электроника</t>
  </si>
  <si>
    <t>Электронные приборы и устройства</t>
  </si>
  <si>
    <t>Инфокоммуникационные сети и системы связи</t>
  </si>
  <si>
    <t>Монтаж, техническое обслуживание и ремонт электронных приборов и устройств</t>
  </si>
  <si>
    <t>Наладчик оборудования оптического производства</t>
  </si>
  <si>
    <t>Оптик-механик</t>
  </si>
  <si>
    <t>Сборщик очков</t>
  </si>
  <si>
    <t>Электромеханик по ремонту и обслуживанию наркознодыхательной аппаратуры</t>
  </si>
  <si>
    <t>Электромеханик по ремонту и обслуживанию медицинского оборудования</t>
  </si>
  <si>
    <t>Электромеханик по ремонту и обслуживанию медицинских оптических приборов</t>
  </si>
  <si>
    <t>Электромеханик по ремонту и обслуживанию электронной медицинской аппаратуры</t>
  </si>
  <si>
    <t>Механик протезно-ортопедических изделий</t>
  </si>
  <si>
    <t>Мастер по изготовлению и сборке деталей и узлов оптических и оптико-электронных приборов и систем</t>
  </si>
  <si>
    <t>Авиационные приборы и комплексы</t>
  </si>
  <si>
    <t>Акустические приборы и системы</t>
  </si>
  <si>
    <t>Радиоэлектронные приборные устройства</t>
  </si>
  <si>
    <t>Электромеханические приборные устройства</t>
  </si>
  <si>
    <t>Оптические и оптико-электронные приборы и системы</t>
  </si>
  <si>
    <t>Биотехнические и медицинские аппараты и системы</t>
  </si>
  <si>
    <t>Монтаж, техническое обслуживание и ремонт медицинской техники</t>
  </si>
  <si>
    <t>Протезно-ортопедическая и реабилитационная техника</t>
  </si>
  <si>
    <t>Производство и эксплуатация оптических и оптико-электронных приборов и систем</t>
  </si>
  <si>
    <t>Монтаж, техническое обслуживание и ремонт биотехнических и медицинских аппаратов и систем</t>
  </si>
  <si>
    <t>Машинист котлов</t>
  </si>
  <si>
    <t>Машинист паровых турбин</t>
  </si>
  <si>
    <t>Электрослесарь по ремонту оборудования электростанций</t>
  </si>
  <si>
    <t>Слесарь по ремонту оборудования электростанций</t>
  </si>
  <si>
    <t>Электромонтер по техническому обслуживанию электростанций и сетей</t>
  </si>
  <si>
    <t>Электромонтер-литейщик по монтажу воздушных линий высокого напряжения и контактной сети</t>
  </si>
  <si>
    <t>Электромонтер по ремонту электросетей</t>
  </si>
  <si>
    <t>Сборщик трансформаторов</t>
  </si>
  <si>
    <t>Сборщик электрических машин и аппаратов</t>
  </si>
  <si>
    <t>Электромонтер по ремонту и обслуживанию электрооборудования (по отраслям)</t>
  </si>
  <si>
    <t>Электромеханик по испытанию и ремонту электрооборудования летательных аппаратов</t>
  </si>
  <si>
    <t>Сборщик электроизмерительных приборов</t>
  </si>
  <si>
    <t>Электромонтажник-схемщик</t>
  </si>
  <si>
    <t>Электромеханик по лифтам</t>
  </si>
  <si>
    <t>Тепловые электрические станции</t>
  </si>
  <si>
    <t>Теплоснабжение и теплотехническое оборудование</t>
  </si>
  <si>
    <t>Электрические станции, сети и системы</t>
  </si>
  <si>
    <t>Гидроэлектроэнергетические установки</t>
  </si>
  <si>
    <t>Технология воды, топлива и смазочных материалов на электрических станциях</t>
  </si>
  <si>
    <t>Релейная защита и автоматизация электроэнергетических систем</t>
  </si>
  <si>
    <t>Электроснабжение (по отраслям)</t>
  </si>
  <si>
    <t>Электроизоляционная, кабельная и конденсаторная техника</t>
  </si>
  <si>
    <t>Монтаж и эксплуатация линий электропередачи</t>
  </si>
  <si>
    <t>Электрические машины и аппараты</t>
  </si>
  <si>
    <t>Техническая эксплуатация и обслуживание электрического и электромеханического оборудования (по отраслям)</t>
  </si>
  <si>
    <t>Атомные электрические станции и установки</t>
  </si>
  <si>
    <t>Радиационная безопасность</t>
  </si>
  <si>
    <t>Технология разделения изотопов</t>
  </si>
  <si>
    <t>Оператор в производстве металлических изделий</t>
  </si>
  <si>
    <t>Наладчик холодноштамповочного оборудования</t>
  </si>
  <si>
    <t>Наладчик кузнечно-прессового оборудования</t>
  </si>
  <si>
    <t>Наладчик сварочного и газоплазморезательного оборудования</t>
  </si>
  <si>
    <t>Сварщик (ручной и частично механизированной сварки (наплавки)</t>
  </si>
  <si>
    <t>Сварщик на лазерных установках</t>
  </si>
  <si>
    <t>Сварщик на электронно-лучевых сварочных установках</t>
  </si>
  <si>
    <t>Наладчик литейного оборудования</t>
  </si>
  <si>
    <t>Машинист лесозаготовительных и трелевочных машин</t>
  </si>
  <si>
    <t>Слесарь по ремонту лесозаготовительного оборудования</t>
  </si>
  <si>
    <t>Электромонтажник блоков электронно-механических часов</t>
  </si>
  <si>
    <t>Часовщик-ремонтник</t>
  </si>
  <si>
    <t>Монтажник технологического оборудования (по видам оборудования)</t>
  </si>
  <si>
    <t>Наладчик оборудования в бумажном производстве</t>
  </si>
  <si>
    <t>Наладчик деревообрабатывающего оборудования</t>
  </si>
  <si>
    <t>Наладчик технологического оборудования в производстве строительных материалов</t>
  </si>
  <si>
    <t>Электромеханик по торговому и холодильному оборудованию</t>
  </si>
  <si>
    <t>Машинист холодильных установок</t>
  </si>
  <si>
    <t>Наладчик контрольно-измерительных приборов и автоматики</t>
  </si>
  <si>
    <t>Слесарь по контрольно-измерительным приборам и автоматике</t>
  </si>
  <si>
    <t>Электромонтер охранно-пожарной сигнализации</t>
  </si>
  <si>
    <t>Чертежник-конструктор</t>
  </si>
  <si>
    <t>Наладчик станков и оборудования в механообработке</t>
  </si>
  <si>
    <t>Наладчик шлифовальных станков</t>
  </si>
  <si>
    <t>Станочник (металлообработка)</t>
  </si>
  <si>
    <t>Токарь-универсал</t>
  </si>
  <si>
    <t>Фрезеровщик-универсал</t>
  </si>
  <si>
    <t>Шлифовщик-универсал</t>
  </si>
  <si>
    <t>Контролер станочных и слесарных работ</t>
  </si>
  <si>
    <t>Слесарь</t>
  </si>
  <si>
    <t>Мастер контрольно-измерительных приборов и автоматики</t>
  </si>
  <si>
    <t>Оператор станков с программным управлением</t>
  </si>
  <si>
    <t>Токарь на станках с числовым программным управлением</t>
  </si>
  <si>
    <t>Фрезеровщик на станках с числовым программным управлением</t>
  </si>
  <si>
    <t>Мастер слесарных работ</t>
  </si>
  <si>
    <t>Дефектоскопист</t>
  </si>
  <si>
    <t>Монтаж и техническая эксплуатация промышленного оборудования (по отраслям)</t>
  </si>
  <si>
    <t>Техническая эксплуатация оборудования для производства электронной техники</t>
  </si>
  <si>
    <t>Техническая эксплуатация гидравлических машин, гидроприводов и гидропневмоавтоматики</t>
  </si>
  <si>
    <t>Специальные машины и устройства</t>
  </si>
  <si>
    <t>Техническая эксплуатация оборудования в торговле и общественном питании</t>
  </si>
  <si>
    <t>Монтаж и техническая эксплуатация холодильно-компрессорных машин и установок (по отраслям)</t>
  </si>
  <si>
    <t>Автоматизация технологических процессов и производств (по отраслям)</t>
  </si>
  <si>
    <t>Технология машиностроения</t>
  </si>
  <si>
    <t>Аддитивные технологии</t>
  </si>
  <si>
    <t>Мехатроника и мобильная робототехника (по отраслям)</t>
  </si>
  <si>
    <t>Техническая эксплуатация и обслуживание роботизированного производства</t>
  </si>
  <si>
    <t>Монтаж, техническое обслуживание и ремонт промышленного оборудования (по отраслям)</t>
  </si>
  <si>
    <t>Техническое обслуживание и ремонт систем вентиляции и кондиционирования</t>
  </si>
  <si>
    <t>Оснащение средствами автоматизации технологических процессов и производств (по отраслям)</t>
  </si>
  <si>
    <t>Технология металлообрабатывающего производства</t>
  </si>
  <si>
    <t>Лаборант по физико-механическим испытаниям</t>
  </si>
  <si>
    <t>Лаборант-эколог</t>
  </si>
  <si>
    <t>Аппаратчик-оператор экологических установок</t>
  </si>
  <si>
    <t>Изготовитель изделий строительной керамики</t>
  </si>
  <si>
    <t>Аппаратчик-оператор производства неорганических веществ</t>
  </si>
  <si>
    <t>Оператор производства стекловолокна, стекловолокнистых материалов и изделий стеклопластиков</t>
  </si>
  <si>
    <t>Аппаратчик производства стекловолокнистых материалов и стеклопластиков</t>
  </si>
  <si>
    <t>Мастер-изготовитель деталей и изделий из стекла</t>
  </si>
  <si>
    <t>Мастер-обработчик стекла и стеклоизделий</t>
  </si>
  <si>
    <t>Отдельщик и резчик стекла</t>
  </si>
  <si>
    <t>Контролер стекольного производства</t>
  </si>
  <si>
    <t>Изготовитель фарфоровых и фаянсовых изделий</t>
  </si>
  <si>
    <t>Отделочник и комплектовщик фарфоровых и фаянсовых изделий</t>
  </si>
  <si>
    <t>Контролер-приемщик фарфоровых, фаянсовых и керамических изделий</t>
  </si>
  <si>
    <t>Изготовитель эмалированной посуды</t>
  </si>
  <si>
    <t>Аппаратчик в производстве химических волокон</t>
  </si>
  <si>
    <t>Оператор в производстве химических волокон</t>
  </si>
  <si>
    <t>Аппаратчик производства синтетических смол и пластических масс</t>
  </si>
  <si>
    <t>Машинист-оператор в производстве изделий из пластмасс</t>
  </si>
  <si>
    <t>Прессовщик изделий из пластмасс</t>
  </si>
  <si>
    <t>Машинист-аппаратчик подготовительных процессов в производстве резиновых смесей, резиновых технических изделий и шин</t>
  </si>
  <si>
    <t>Оператор в производстве шин</t>
  </si>
  <si>
    <t>Оператор процессов вулканизации</t>
  </si>
  <si>
    <t>Мастер шиномонтажной мастерской</t>
  </si>
  <si>
    <t>Оператор в производстве резиновых технических изделий и обуви</t>
  </si>
  <si>
    <t>Аппаратчик-оператор нефтехимического производства</t>
  </si>
  <si>
    <t>Машинист технологических насосов и компрессоров</t>
  </si>
  <si>
    <t>Оператор нефтепереработки</t>
  </si>
  <si>
    <t>Мастер по обслуживанию магистральных трубопроводов</t>
  </si>
  <si>
    <t>Аппаратчик-оператор коксохимического производства</t>
  </si>
  <si>
    <t>Машинист машин коксохимического производства</t>
  </si>
  <si>
    <t>Аппаратчик-оператор азотных производств и продуктов органического синтеза</t>
  </si>
  <si>
    <t>Лаборант по контролю качества сырья, реактивов, промежуточных продуктов, готовой продукции, отходов производства (по отраслям)</t>
  </si>
  <si>
    <t>Аналитический контроль качества химических соединений</t>
  </si>
  <si>
    <t>Химическая технология отделочного производства и обработки изделий</t>
  </si>
  <si>
    <t>Химическая технология неорганических веществ</t>
  </si>
  <si>
    <t>Электрохимическое производство</t>
  </si>
  <si>
    <t>Производство тугоплавких неметаллических и силикатных материалов и изделий</t>
  </si>
  <si>
    <t>Химическая технология органических веществ</t>
  </si>
  <si>
    <t>Технология производства и переработки пластических масс и эластомеров</t>
  </si>
  <si>
    <t>Технология кинофотоматериалов и магнитных носителей</t>
  </si>
  <si>
    <t>Переработка нефти и газа</t>
  </si>
  <si>
    <t>Коксохимическое производство</t>
  </si>
  <si>
    <t>Технология пиротехнических составов и изделий</t>
  </si>
  <si>
    <t>Технология аналитического контроля комических соединений</t>
  </si>
  <si>
    <t>Технология производства изделий из полимерных композитов</t>
  </si>
  <si>
    <t>Аппаратчик-оператор в биотехнологии</t>
  </si>
  <si>
    <t>Лаборант-аналитик</t>
  </si>
  <si>
    <t>Аппаратчик элеваторного, мукомольного, крупяного и комбикормового производства</t>
  </si>
  <si>
    <t>Пекарь</t>
  </si>
  <si>
    <t>Оператор поточно-автоматической линии (макаронное производство)</t>
  </si>
  <si>
    <t>Аппаратчик производства сахара</t>
  </si>
  <si>
    <t>Кондитер сахаристых изделий</t>
  </si>
  <si>
    <t>Пивовар</t>
  </si>
  <si>
    <t>Наладчик оборудования в производстве пищевой продукции (по отраслям производства)</t>
  </si>
  <si>
    <t>Мастер производства молочной продукции</t>
  </si>
  <si>
    <t>Изготовитель мороженого</t>
  </si>
  <si>
    <t>Переработчик скота и мяса</t>
  </si>
  <si>
    <t>Обработчик птицы и кроликов</t>
  </si>
  <si>
    <t>Оператор процессов колбасного производства</t>
  </si>
  <si>
    <t>Аппаратчик получения растительного масла</t>
  </si>
  <si>
    <t>Оператор линии производства маргарина</t>
  </si>
  <si>
    <t>Повар, кондитер</t>
  </si>
  <si>
    <t>Биохимическое производство</t>
  </si>
  <si>
    <t>Технология хранения и переработки зерна</t>
  </si>
  <si>
    <t>Технология хлеба, кондитерских и макаронных изделий</t>
  </si>
  <si>
    <t>Технология сахаристых продуктов</t>
  </si>
  <si>
    <t>Технология бродильных производств и виноделие</t>
  </si>
  <si>
    <t>Технология консервов и пищеконцентратов</t>
  </si>
  <si>
    <t>Технология молока и молочных продуктов</t>
  </si>
  <si>
    <t>Технология мяса и мясных продуктов</t>
  </si>
  <si>
    <t>Технология жиров и жирозаменителей</t>
  </si>
  <si>
    <t>Технология продукции общественного питания</t>
  </si>
  <si>
    <t>Пожарный</t>
  </si>
  <si>
    <t>Рациональное использование природохозяйственных комплексов</t>
  </si>
  <si>
    <t>Защита в чрезвычайных ситуациях</t>
  </si>
  <si>
    <t>Природоохранное обустройство территорий</t>
  </si>
  <si>
    <t>Пожарная безопасность</t>
  </si>
  <si>
    <t>Оператор нефтяных и газовых скважин</t>
  </si>
  <si>
    <t>Оператор по ремонту скважин</t>
  </si>
  <si>
    <t>Бурильщик эксплуатационных и разведочных скважин</t>
  </si>
  <si>
    <t>Машинист на буровых установках</t>
  </si>
  <si>
    <t>Оператор (моторист) по цементажу скважин</t>
  </si>
  <si>
    <t>Вышкомонтажник (широкого профиля)</t>
  </si>
  <si>
    <t>Бурильщик морского бурения скважин</t>
  </si>
  <si>
    <t>Машинист на открытых горных работах</t>
  </si>
  <si>
    <t>Машинист машин по добыче и переработке торфа</t>
  </si>
  <si>
    <t>Ремонтник горного оборудования</t>
  </si>
  <si>
    <t>Горнорабочий на подземных работах</t>
  </si>
  <si>
    <t>Машинист электровоза (на горных выработках)</t>
  </si>
  <si>
    <t>Проходчик</t>
  </si>
  <si>
    <t>Горномонтажник подземный</t>
  </si>
  <si>
    <t>Электрослесарь подземный</t>
  </si>
  <si>
    <t>Обогатитель полезных ископаемых</t>
  </si>
  <si>
    <t>Разработка и эксплуатация нефтяных и газовых месторождений</t>
  </si>
  <si>
    <t>Бурение нефтяных и газовых скважин</t>
  </si>
  <si>
    <t>Сооружение и эксплуатация газонефтепроводов и газонефтехранилиш</t>
  </si>
  <si>
    <t>Землеустройство</t>
  </si>
  <si>
    <t>Земельно-имущественные отношения</t>
  </si>
  <si>
    <t>Информационные системы обеспечения градостроительной деятельности</t>
  </si>
  <si>
    <t>Аэрофотогеодезия</t>
  </si>
  <si>
    <t>Прикладная геодезия</t>
  </si>
  <si>
    <t>Гидрогеология и инженерная геология</t>
  </si>
  <si>
    <t>Геология и разведка нефтяных и газовых месторождений</t>
  </si>
  <si>
    <t>Геофизические методы поисков и разведки месторождений полезных ископаемых</t>
  </si>
  <si>
    <t>Технология и техника разведки месторождений полезных ископаемых</t>
  </si>
  <si>
    <t>Геологическая съемка, поиски и разведка месторождений полезных ископаемых</t>
  </si>
  <si>
    <t>Маркшейдерское дело</t>
  </si>
  <si>
    <t>Открытые горные работы</t>
  </si>
  <si>
    <t>Шахтное строительство</t>
  </si>
  <si>
    <t>Подземная разработка месторождений полезных ископаемых</t>
  </si>
  <si>
    <t>Обогащение полезных ископаемых</t>
  </si>
  <si>
    <t>Доменщик</t>
  </si>
  <si>
    <t>Сталеплавильщик (по типам производства)</t>
  </si>
  <si>
    <t>Машинист крана металлургического производства</t>
  </si>
  <si>
    <t>Контролер металлургического производства</t>
  </si>
  <si>
    <t>Аппаратчик-оператор в производстве цветных металлов</t>
  </si>
  <si>
    <t>Оператор-обработчик цветных металлов</t>
  </si>
  <si>
    <t>Модельщик</t>
  </si>
  <si>
    <t>Оператор прокатного производства</t>
  </si>
  <si>
    <t>Оператор трубного производства</t>
  </si>
  <si>
    <t>Оператор в производстве огнеупоров</t>
  </si>
  <si>
    <t>Металлургия черных металлов</t>
  </si>
  <si>
    <t>Металлургия цветных металлов</t>
  </si>
  <si>
    <t>Литейное производство черных и цветных металлов</t>
  </si>
  <si>
    <t>Металловедение и термическая обработка металлов</t>
  </si>
  <si>
    <t>Обработка металлов давлением</t>
  </si>
  <si>
    <t>Сварочное производство</t>
  </si>
  <si>
    <t>Порошковая металлургия, композиционные материалы, покрытия</t>
  </si>
  <si>
    <t>Оператор транспортного терминала</t>
  </si>
  <si>
    <t>Докер-механизатор</t>
  </si>
  <si>
    <t>Автомеханик</t>
  </si>
  <si>
    <t>Водитель городского электротранспорта</t>
  </si>
  <si>
    <t>Слесарь по ремонту городского электротранспорта</t>
  </si>
  <si>
    <t>Машинист дорожных и строительных машин</t>
  </si>
  <si>
    <t>Машинист крана (крановщик)</t>
  </si>
  <si>
    <t>Слесарь по ремонту строительных машин</t>
  </si>
  <si>
    <t>Машинист локомотива</t>
  </si>
  <si>
    <t>Слесарь по обслуживанию и ремонту подвижного состава</t>
  </si>
  <si>
    <t>Слесарь-электрик по ремонту электрооборудования подвижного состава (электровозов, электропоездов)</t>
  </si>
  <si>
    <t>Слесарь-электрик метрополитена</t>
  </si>
  <si>
    <t>Электромонтер тяговой подстанции</t>
  </si>
  <si>
    <t>Электромонтер устройств сигнализации, централизации, блокировки (СЦБ)</t>
  </si>
  <si>
    <t>Оператор поста централизации</t>
  </si>
  <si>
    <t>Составитель поездов</t>
  </si>
  <si>
    <t>Мастер по ремонту и обслуживанию автомобилей</t>
  </si>
  <si>
    <t>Организация перевозок и управление на транспорте (по видам)</t>
  </si>
  <si>
    <t>Автомобиле- и тракторостроение</t>
  </si>
  <si>
    <t>Техническое обслуживание и ремонт автомобильного транспорта</t>
  </si>
  <si>
    <t>Техническая эксплуатация подъемно-транспортных, строительных, дорожных машин и оборудования (по отраслям)</t>
  </si>
  <si>
    <t>Эксплуатация транспортного электрооборудования и автоматики (по видам транспорта, за исключением водного)</t>
  </si>
  <si>
    <t>Техническая эксплуатация подвижного состава железных дорог</t>
  </si>
  <si>
    <t>Техническое обслуживание и ремонт двигателей, систем и агрегатов автомобилей</t>
  </si>
  <si>
    <t>Слесарь-сборщик авиационной техники</t>
  </si>
  <si>
    <t>Электромонтажник авиационной техники</t>
  </si>
  <si>
    <t>Слесарь-механик авиационных приборов</t>
  </si>
  <si>
    <t>Слесарь по ремонту авиационной техники</t>
  </si>
  <si>
    <t>Производство летательных аппаратов</t>
  </si>
  <si>
    <t>Производство авиационных двигателей</t>
  </si>
  <si>
    <t>Испытание летательных аппаратов</t>
  </si>
  <si>
    <t>Техническая эксплуатация летательных аппаратов и двигателей</t>
  </si>
  <si>
    <t>Обслуживание летательных аппаратов горюче-смазочными материалами</t>
  </si>
  <si>
    <t>Техническая эксплуатация электрифицированных и пилотажно-навигационных комплексов</t>
  </si>
  <si>
    <t>Летная эксплуатация летательных аппаратов</t>
  </si>
  <si>
    <t>Управление движением воздушного транспорта</t>
  </si>
  <si>
    <t>Производство и обслуживание авиационной техники</t>
  </si>
  <si>
    <t>Техническое обслуживание авиационных двигателей</t>
  </si>
  <si>
    <t>Эксплуатация беспилотных авиационных систем</t>
  </si>
  <si>
    <t>Судостроитель-судоремонтник металлических судов</t>
  </si>
  <si>
    <t>Судостроитель-судоремонтник неметаллических судов</t>
  </si>
  <si>
    <t>Слесарь-монтажник судовой</t>
  </si>
  <si>
    <t>Слесарь-механик судовой</t>
  </si>
  <si>
    <t>Электрорадиомонтажник судовой</t>
  </si>
  <si>
    <t>Судоводитель-помощник механика маломерного судна</t>
  </si>
  <si>
    <t>Матрос</t>
  </si>
  <si>
    <t>Моторист (машинист)</t>
  </si>
  <si>
    <t>Моторист судовой</t>
  </si>
  <si>
    <t>Механик маломерного судна</t>
  </si>
  <si>
    <t>Машинист-котельный судовой</t>
  </si>
  <si>
    <t>Электрик судовой</t>
  </si>
  <si>
    <t>Водолаз</t>
  </si>
  <si>
    <t>Эксплуатация внутренних водных путей</t>
  </si>
  <si>
    <t>Судостроение</t>
  </si>
  <si>
    <t>Судовождение</t>
  </si>
  <si>
    <t>Монтаж и техническое обслуживание судовых машин и механизмов</t>
  </si>
  <si>
    <t>Эксплуатация судовых энергетических установок</t>
  </si>
  <si>
    <t>Эксплуатация судового электрооборудования и средств автоматики</t>
  </si>
  <si>
    <t>Метрология</t>
  </si>
  <si>
    <t>Техническое регулирование и управление качеством</t>
  </si>
  <si>
    <t>Автоматика и телемеханика на транспорте (железнодорожном транспорте)</t>
  </si>
  <si>
    <t>Автоматические системы управления</t>
  </si>
  <si>
    <t>Системы и средства диспетчерского управления</t>
  </si>
  <si>
    <t>Контроль работы измерительных приборов</t>
  </si>
  <si>
    <t>Управление качеством продукции, процессов и услуг (по отраслям)</t>
  </si>
  <si>
    <t>Скорняк</t>
  </si>
  <si>
    <t>Обувщик (широкого профиля)</t>
  </si>
  <si>
    <t>Сборщик обуви</t>
  </si>
  <si>
    <t>Художник по костюму</t>
  </si>
  <si>
    <t>Закройщик</t>
  </si>
  <si>
    <t>Раскройщик материалов</t>
  </si>
  <si>
    <t>Портной</t>
  </si>
  <si>
    <t>Оператор швейного оборудования</t>
  </si>
  <si>
    <t>Вышивальщица</t>
  </si>
  <si>
    <t>Модистка головных уборов</t>
  </si>
  <si>
    <t>Контролер качества текстильных изделий</t>
  </si>
  <si>
    <t>Оператор крутильного оборудования (для всех видов производств)</t>
  </si>
  <si>
    <t>Оператор оборудования чесального производства (для всех видов производств)</t>
  </si>
  <si>
    <t>Оператор прядильного производства</t>
  </si>
  <si>
    <t>Раклист</t>
  </si>
  <si>
    <t>Ткач</t>
  </si>
  <si>
    <t>Оператор вязально-швейного оборудования</t>
  </si>
  <si>
    <t>Вязальщица текстильно-галантерейных изделий</t>
  </si>
  <si>
    <t>Оператор производства нетканых материалов</t>
  </si>
  <si>
    <t>Красильщик (общие профессии производства текстиля)</t>
  </si>
  <si>
    <t>Оператор оборудования отделочного производства (общие профессии производства текстиля)</t>
  </si>
  <si>
    <t>Аппаратчик отделочного производства (общие профессии производства текстиля)</t>
  </si>
  <si>
    <t>Наладчик полиграфического оборудования</t>
  </si>
  <si>
    <t>Оператор электронного набора и верстки</t>
  </si>
  <si>
    <t>Переплетчик</t>
  </si>
  <si>
    <t>Печатник плоской печати</t>
  </si>
  <si>
    <t>Мастер печатного дела</t>
  </si>
  <si>
    <t>Огранщик алмазов в бриллианты</t>
  </si>
  <si>
    <t>Мастер столярного и мебельного производства</t>
  </si>
  <si>
    <t>Обойщик мебели</t>
  </si>
  <si>
    <t>Конструирование, моделирование и технология изделий из кожи</t>
  </si>
  <si>
    <t>Технология кожи и меха</t>
  </si>
  <si>
    <t>Конструирование, моделирование и технология изделий из меха</t>
  </si>
  <si>
    <t>Конструирование, моделирование и технология швейных изделии</t>
  </si>
  <si>
    <t>Технология текстильных изделий (по видам)</t>
  </si>
  <si>
    <t>Полиграфическое производство</t>
  </si>
  <si>
    <t>Производство изделий из бумаги и картона</t>
  </si>
  <si>
    <t>Технология обработки алмазов</t>
  </si>
  <si>
    <t>Печатное дело</t>
  </si>
  <si>
    <t>Лечебное дело</t>
  </si>
  <si>
    <t>Акушерское дело</t>
  </si>
  <si>
    <t>Лабораторная диагностика</t>
  </si>
  <si>
    <t>Медицинская оптика</t>
  </si>
  <si>
    <t>Стоматология ортопедическая</t>
  </si>
  <si>
    <t>Стоматология профилактическая</t>
  </si>
  <si>
    <t>Медико-профилактическое дело</t>
  </si>
  <si>
    <t>Фармация</t>
  </si>
  <si>
    <t>Младшая медицинская сестра по уходу за больными</t>
  </si>
  <si>
    <t>Сестринское дело</t>
  </si>
  <si>
    <t>Медицинский массаж (для обучения лиц с ограниченными возможностями здоровья по зрению)</t>
  </si>
  <si>
    <t>Мастер по лесному хозяйству</t>
  </si>
  <si>
    <t>Станочник деревообрабатывающих станков</t>
  </si>
  <si>
    <t>Станочник-обработчик</t>
  </si>
  <si>
    <t>Оператор линии и установок в деревообработке</t>
  </si>
  <si>
    <t>Контролер полуфабрикатов и изделий из древесины</t>
  </si>
  <si>
    <t>Машинист машин по производству бумаги и картона</t>
  </si>
  <si>
    <t>Сушильщик в бумажном производстве</t>
  </si>
  <si>
    <t>Контролер целлюлозно-бумажного производства</t>
  </si>
  <si>
    <t>Мастер растениеводства</t>
  </si>
  <si>
    <t>Овощевод защищенного грунта</t>
  </si>
  <si>
    <t>Мастер сельскохозяйственного производства</t>
  </si>
  <si>
    <t>Заготовитель продуктов и сырья</t>
  </si>
  <si>
    <t>Тракторист-машинист сельскохозяйственного производства</t>
  </si>
  <si>
    <t>Мастер по техническому обслуживанию и ремонту машинно-тракторного парка</t>
  </si>
  <si>
    <t>Электромонтер по ремонту и обслуживанию электрооборудования в сельскохозяйственном производстве</t>
  </si>
  <si>
    <t>Рыбовод</t>
  </si>
  <si>
    <t>Обработчик рыбы и морепродуктов</t>
  </si>
  <si>
    <t>Рыбак прибрежного лова</t>
  </si>
  <si>
    <t>Мастер садово-паркового и ландшафтного строительства</t>
  </si>
  <si>
    <t>Пчеловод</t>
  </si>
  <si>
    <t>Оленевод-механизатор</t>
  </si>
  <si>
    <t>Охотник промысловый</t>
  </si>
  <si>
    <t>Хозяйка(ин) усадьбы</t>
  </si>
  <si>
    <t>Управляющий сельской усадьбой</t>
  </si>
  <si>
    <t>Лесное и лесопарковое хозяйство</t>
  </si>
  <si>
    <t>Технология лесозаготовок</t>
  </si>
  <si>
    <t>Технология деревообработки</t>
  </si>
  <si>
    <t>Технология комплексной переработки древесины</t>
  </si>
  <si>
    <t>Агрономия</t>
  </si>
  <si>
    <t>Технология производства и переработки сельскохозяйственной продукции</t>
  </si>
  <si>
    <t>Механизация сельского хозяйства</t>
  </si>
  <si>
    <t>Электрификация и автоматизация сельского хозяйства</t>
  </si>
  <si>
    <t>Ихтиология и рыбоводство</t>
  </si>
  <si>
    <t>Обработка водных биоресурсов</t>
  </si>
  <si>
    <t>Промышленное рыболовство</t>
  </si>
  <si>
    <t>Садово-парковое и ландшафтное строительство</t>
  </si>
  <si>
    <t>Пчеловодство</t>
  </si>
  <si>
    <t>Охотоведение и звероводство</t>
  </si>
  <si>
    <t>Кинология</t>
  </si>
  <si>
    <t>Эксплуатация и ремонт сельскохозяйственной техники и оборудования</t>
  </si>
  <si>
    <t>Младший ветеринарный фельдшер</t>
  </si>
  <si>
    <t>Мастер животноводства</t>
  </si>
  <si>
    <t>Тренер-наездник лошадей</t>
  </si>
  <si>
    <t>Ветеринария</t>
  </si>
  <si>
    <t>Зоотехния</t>
  </si>
  <si>
    <t>Оператор диспетчерской (производственно-диспетчерской) службы</t>
  </si>
  <si>
    <t>Продавец, контролер-кассир</t>
  </si>
  <si>
    <t>Контролер банка</t>
  </si>
  <si>
    <t>Экономика и бухгалтерский учет (по отраслям)</t>
  </si>
  <si>
    <t>Страховое дело (по отраслям)</t>
  </si>
  <si>
    <t>Операционная деятельность в логистике</t>
  </si>
  <si>
    <t>Коммерция (по отраслям)</t>
  </si>
  <si>
    <t>Товароведение и экспертиза качества потребительских товаров</t>
  </si>
  <si>
    <t>Финансы</t>
  </si>
  <si>
    <t>Банковское дело</t>
  </si>
  <si>
    <t>Социальный работник</t>
  </si>
  <si>
    <t>Социальная работа</t>
  </si>
  <si>
    <t>Организация сурдокоммуникации</t>
  </si>
  <si>
    <t>Право и организация социального обеспечения</t>
  </si>
  <si>
    <t>Правоохранительная деятельность</t>
  </si>
  <si>
    <t>Право и судебное администрирование</t>
  </si>
  <si>
    <t>Агент рекламный</t>
  </si>
  <si>
    <t>Реклама</t>
  </si>
  <si>
    <t>Издательское дело</t>
  </si>
  <si>
    <t>Официант, бармен</t>
  </si>
  <si>
    <t>Парикмахер</t>
  </si>
  <si>
    <t>Бортпроводник судовой</t>
  </si>
  <si>
    <t>Повар судовой</t>
  </si>
  <si>
    <t>Оператор по обработке перевозочных документов на железнодорожном транспорте</t>
  </si>
  <si>
    <t>Проводник на железнодорожном транспорте</t>
  </si>
  <si>
    <t>Слесарь по эксплуатации и ремонту газового оборудования</t>
  </si>
  <si>
    <t>Аппаратчик химической чистки</t>
  </si>
  <si>
    <t>Организация обслуживания в общественном питании</t>
  </si>
  <si>
    <t>Парикмахерское искусство</t>
  </si>
  <si>
    <t>Стилистика и искусство визажа</t>
  </si>
  <si>
    <t>Прикладная эстетика</t>
  </si>
  <si>
    <t>Флористика</t>
  </si>
  <si>
    <t>Сервис на транспорте (по видам транспорта)</t>
  </si>
  <si>
    <t>Сервис по химической обработке изделии</t>
  </si>
  <si>
    <t>Сервис домашнего и коммунального хозяйства</t>
  </si>
  <si>
    <t>Ритуальный сервис</t>
  </si>
  <si>
    <t>Туризм</t>
  </si>
  <si>
    <t>Гостиничный сервис</t>
  </si>
  <si>
    <t>Технология эстетических услуг</t>
  </si>
  <si>
    <t>Технология парикмахерского искусства</t>
  </si>
  <si>
    <t>Гостиничное дело</t>
  </si>
  <si>
    <t>Поварское и кондитерское дело</t>
  </si>
  <si>
    <t>Дошкольное образование</t>
  </si>
  <si>
    <t>Преподавание в начальных классах</t>
  </si>
  <si>
    <t>Педагогика дополнительного образования</t>
  </si>
  <si>
    <t>Специальное дошкольное образование</t>
  </si>
  <si>
    <t>Коррекционная педагогика в начальном образовании</t>
  </si>
  <si>
    <t>Профессиональное обучение (по отраслям)</t>
  </si>
  <si>
    <t>Секретарь</t>
  </si>
  <si>
    <t>Архивариус</t>
  </si>
  <si>
    <t>Делопроизводитель</t>
  </si>
  <si>
    <t>Документационное обеспечение управления и архивоведение</t>
  </si>
  <si>
    <t>Физическая культура</t>
  </si>
  <si>
    <t>Адаптивная физическая культура</t>
  </si>
  <si>
    <t>Мировая художественная культура</t>
  </si>
  <si>
    <t>Народное художественное творчество (по видам)</t>
  </si>
  <si>
    <t>Социально-культурная деятельность (по видам)</t>
  </si>
  <si>
    <t>Библиотековедение</t>
  </si>
  <si>
    <t>Искусство балета</t>
  </si>
  <si>
    <t>Искусство танца (по видам)</t>
  </si>
  <si>
    <t>Цирковое искусство</t>
  </si>
  <si>
    <t>Актерское искусство</t>
  </si>
  <si>
    <t>Искусство эстрады</t>
  </si>
  <si>
    <t>Музыкальное образование</t>
  </si>
  <si>
    <t>Музыкальное искусство эстрады (по видам)</t>
  </si>
  <si>
    <t>Инструментальное исполнительство (по видам инструментов)</t>
  </si>
  <si>
    <t>Вокальное искусство</t>
  </si>
  <si>
    <t>Сольное и хоровое народное пение</t>
  </si>
  <si>
    <t>Хоровое дирижирование с присвоением квалификаций хормейстер, преподаватель</t>
  </si>
  <si>
    <t>Теория музыки</t>
  </si>
  <si>
    <t>Музыкальное звукооператорское мастерство</t>
  </si>
  <si>
    <t>Театрально-декорационное искусство (по видам)</t>
  </si>
  <si>
    <t>Исполнитель художественно-оформительских работ</t>
  </si>
  <si>
    <t>Ювелир</t>
  </si>
  <si>
    <t>Фотограф</t>
  </si>
  <si>
    <t>Мастер народных художественных промыслов</t>
  </si>
  <si>
    <t>Изготовитель художественных изделий из тканей с художественной росписью</t>
  </si>
  <si>
    <t>Изготовитель художественных изделий из металла</t>
  </si>
  <si>
    <t>Изготовитель художественных изделий из керамики</t>
  </si>
  <si>
    <t>Художник декоративной росписи по металлу</t>
  </si>
  <si>
    <t>Художник росписи по эмали</t>
  </si>
  <si>
    <t>Художник росписи по дереву</t>
  </si>
  <si>
    <t>Художник росписи по ткани</t>
  </si>
  <si>
    <t>Художник миниатюрной живописи</t>
  </si>
  <si>
    <t>Изготовитель художественных изделий из дерева</t>
  </si>
  <si>
    <t>Резчик</t>
  </si>
  <si>
    <t>Инкрустатор</t>
  </si>
  <si>
    <t>Лепщик-модельщик архитектурных деталей</t>
  </si>
  <si>
    <t>Реставратор строительный</t>
  </si>
  <si>
    <t>Реставратор тканей, гобеленов и ковров</t>
  </si>
  <si>
    <t>Реставратор памятников каменного и деревянного зодчества</t>
  </si>
  <si>
    <t>Графический дизайнер</t>
  </si>
  <si>
    <t>Дизайн (по отраслям)</t>
  </si>
  <si>
    <t>Декоративно-прикладное искусство и народные промыслы (по видам)</t>
  </si>
  <si>
    <t>Художественное оформление изделий текстильной и легкой промышленности</t>
  </si>
  <si>
    <t>Реставрация</t>
  </si>
  <si>
    <t>Живопись (по видам)</t>
  </si>
  <si>
    <t>Изобразительное искусство и черчение</t>
  </si>
  <si>
    <t>Скульптура</t>
  </si>
  <si>
    <t>Техника и искусство фотографии</t>
  </si>
  <si>
    <t>Киномеханик</t>
  </si>
  <si>
    <t>Театральная и аудиовизуальная техника (по видам)</t>
  </si>
  <si>
    <t>Анимация (по видам)</t>
  </si>
  <si>
    <t>ФИО</t>
  </si>
  <si>
    <t>Должность</t>
  </si>
  <si>
    <t>Электронная почта</t>
  </si>
  <si>
    <t>Контактный телефон</t>
  </si>
  <si>
    <t>34</t>
  </si>
  <si>
    <t>Отчет подготовил и проверил. Соответствие отчета техническим требованиям подтверждаю. Все представленные сведения корректны и могут использоваться для анализа результатов деятельности региона, для верификации (сравнения с другими источниками данных в целях подтверждения объективности сведений). Собранные данные будут использоваться регионом для подготовки аналитических материалов</t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</si>
  <si>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</si>
  <si>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>Самозанятые (перешедшие на специальный налоговый режим  - налог на профессио-нальный доход)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</si>
  <si>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</si>
  <si>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t>Не могут трудоустраиваться в связи с уходом за больными родственниками, в связи с иными семейными обстоятельствами</t>
  </si>
  <si>
    <t>Приложение 1</t>
  </si>
  <si>
    <t>Профессиональные намерения выпускников, ожидаемый эффект от работы по содействию занятости (на ближайшую перспективу - порядка 3-х месяцев)</t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</si>
  <si>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</si>
  <si>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t>Меркушина Светлана Геннадьевна</t>
  </si>
  <si>
    <t>зам.директора по УПР</t>
  </si>
  <si>
    <t>индивидуальная работа по трудоустройству</t>
  </si>
  <si>
    <t xml:space="preserve">Суммарный выпуск 
в 2023 год
(человек)
</t>
  </si>
  <si>
    <t>%</t>
  </si>
  <si>
    <r>
      <t>Не</t>
    </r>
    <r>
      <rPr>
        <i/>
        <sz val="12"/>
        <rFont val="Times New Roman"/>
        <family val="1"/>
        <charset val="204"/>
      </rPr>
      <t xml:space="preserve"> допускается предоставление отчета в адрес Минпросвещения России образовательными организациями. Данные подаются региональным органом исполнительной власти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2"/>
        <rFont val="Times New Roman"/>
        <family val="1"/>
        <charset val="204"/>
      </rPr>
      <t xml:space="preserve">учитываться не будут. </t>
    </r>
    <r>
      <rPr>
        <i/>
        <sz val="12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 xml:space="preserve">Графы "ПРОВЕРКА" </t>
    </r>
    <r>
      <rPr>
        <b/>
        <i/>
        <sz val="12"/>
        <rFont val="Times New Roman"/>
        <family val="1"/>
        <charset val="204"/>
      </rPr>
      <t xml:space="preserve">не удаляются и не редактируются
</t>
    </r>
    <r>
      <rPr>
        <b/>
        <sz val="12"/>
        <rFont val="Times New Roman"/>
        <family val="1"/>
        <charset val="204"/>
      </rPr>
      <t xml:space="preserve">Формулы логического контроля:
</t>
    </r>
    <r>
      <rPr>
        <sz val="12"/>
        <rFont val="Times New Roman"/>
        <family val="1"/>
        <charset val="204"/>
      </rPr>
      <t>стр. 03 &lt; стр. 02 
стр. 02 и стр. 04 и стр. 05 &lt; стр. 01
гр. 09 и гр. 10 &lt; гр. 08 
сумма по видам деятельности (кроме граф "в том числе") равна суммарному выпуску в 2021 году (гр. 07= гр.08 + сумма(с гр.11 по гр.32))</t>
    </r>
  </si>
  <si>
    <r>
      <t>Федеральный округ
(</t>
    </r>
    <r>
      <rPr>
        <b/>
        <i/>
        <sz val="12"/>
        <rFont val="Times New Roman"/>
        <family val="1"/>
        <charset val="204"/>
      </rPr>
      <t>указывается в каждой строке)</t>
    </r>
  </si>
  <si>
    <r>
      <t xml:space="preserve">Субъект Российской Федерации
</t>
    </r>
    <r>
      <rPr>
        <b/>
        <i/>
        <sz val="12"/>
        <rFont val="Times New Roman"/>
        <family val="1"/>
        <charset val="204"/>
      </rPr>
      <t>(указывается в каждой строке))</t>
    </r>
  </si>
  <si>
    <r>
      <t xml:space="preserve">Код профессии, специальности в формате хх.хх.хх в соответствии с приказом Минобрнауки России 
от 29 октября 2013 г. № 1199
</t>
    </r>
    <r>
      <rPr>
        <b/>
        <i/>
        <sz val="12"/>
        <rFont val="Times New Roman"/>
        <family val="1"/>
        <charset val="204"/>
      </rPr>
      <t>(выбрать из раскрывающегося списка, проверить графу 04)</t>
    </r>
  </si>
  <si>
    <r>
      <t xml:space="preserve">Наименование профессии, специальности
</t>
    </r>
    <r>
      <rPr>
        <b/>
        <i/>
        <sz val="12"/>
        <rFont val="Times New Roman"/>
        <family val="1"/>
        <charset val="204"/>
      </rPr>
      <t>(добавляется автоматически при корректном вводе кода)</t>
    </r>
  </si>
  <si>
    <r>
      <t xml:space="preserve">Наименование показателей 
(категория выпускников)
</t>
    </r>
    <r>
      <rPr>
        <b/>
        <i/>
        <sz val="12"/>
        <rFont val="Times New Roman"/>
        <family val="1"/>
        <charset val="204"/>
      </rPr>
      <t xml:space="preserve">
(редактирование наименования 
не допускается)
</t>
    </r>
    <r>
      <rPr>
        <i/>
        <sz val="12"/>
        <rFont val="Times New Roman"/>
        <family val="1"/>
        <charset val="204"/>
      </rPr>
      <t xml:space="preserve">
</t>
    </r>
  </si>
  <si>
    <r>
      <t xml:space="preserve">Принимаемые меры по содействию занятости 
</t>
    </r>
    <r>
      <rPr>
        <b/>
        <i/>
        <sz val="14"/>
        <rFont val="Times New Roman"/>
        <family val="1"/>
        <charset val="204"/>
      </rPr>
      <t xml:space="preserve">
(тезисно - вид меры, охват выпускников мерой)</t>
    </r>
  </si>
  <si>
    <r>
      <t xml:space="preserve">ПРОВЕРКА 
</t>
    </r>
    <r>
      <rPr>
        <b/>
        <i/>
        <sz val="12"/>
        <rFont val="Times New Roman"/>
        <family val="1"/>
        <charset val="204"/>
      </rPr>
      <t>(сумма по всем категориям выпускников, распределенных по видам занятости, должна равняться сумме выпускников всего)</t>
    </r>
  </si>
  <si>
    <r>
      <t xml:space="preserve">Переезд за пределы Российской Федерации
</t>
    </r>
    <r>
      <rPr>
        <b/>
        <i/>
        <sz val="12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</si>
  <si>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r>
      <t xml:space="preserve">Выпускники из числа иностранных граждан, которые </t>
    </r>
    <r>
      <rPr>
        <b/>
        <sz val="12"/>
        <rFont val="Times New Roman"/>
        <family val="1"/>
        <charset val="204"/>
      </rPr>
      <t>не имеют</t>
    </r>
    <r>
      <rPr>
        <sz val="12"/>
        <rFont val="Times New Roman"/>
        <family val="1"/>
        <charset val="204"/>
      </rPr>
      <t xml:space="preserve"> СНИЛС</t>
    </r>
  </si>
  <si>
    <r>
      <t xml:space="preserve">Иное
</t>
    </r>
    <r>
      <rPr>
        <b/>
        <i/>
        <sz val="12"/>
        <rFont val="Times New Roman"/>
        <family val="1"/>
        <charset val="204"/>
      </rPr>
      <t xml:space="preserve">(в первую очередь выпускники распределяются по всем остальным графам. Данная графа предназначена для очень редких случаев. Если в нее включено более 1 из 200 выпускников - укажите причины в гр. 33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</si>
</sst>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sz val="8"/>
      <color indexed="8"/>
      <name val="Tahoma"/>
      <family val="2"/>
      <charset val="204"/>
    </font>
    <font>
      <sz val="12"/>
      <color rgb="FF00B050"/>
      <name val="Times New Roman"/>
      <family val="1"/>
      <charset val="204"/>
    </font>
    <font>
      <sz val="16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9">
    <xf numFmtId="0" fontId="0" fillId="0" borderId="0"/>
    <xf numFmtId="0" fontId="5" fillId="0" borderId="0"/>
    <xf numFmtId="0" fontId="4" fillId="0" borderId="0"/>
    <xf numFmtId="0" fontId="11" fillId="0" borderId="0" applyNumberFormat="0" applyFill="0" applyBorder="0" applyAlignment="0" applyProtection="0"/>
    <xf numFmtId="0" fontId="3" fillId="0" borderId="0"/>
    <xf numFmtId="0" fontId="3" fillId="0" borderId="0"/>
    <xf numFmtId="0" fontId="13" fillId="0" borderId="0">
      <alignment vertical="center"/>
    </xf>
    <xf numFmtId="0" fontId="14" fillId="0" borderId="0">
      <protection locked="0"/>
    </xf>
    <xf numFmtId="0" fontId="14" fillId="0" borderId="0">
      <protection locked="0"/>
    </xf>
    <xf numFmtId="0" fontId="15" fillId="0" borderId="0">
      <alignment vertical="top"/>
      <protection locked="0"/>
    </xf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6" fillId="0" borderId="0" xfId="0" applyFont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horizontal="center" vertical="center"/>
    </xf>
    <xf numFmtId="0" fontId="9" fillId="2" borderId="1" xfId="0" applyFont="1" applyFill="1" applyBorder="1" applyAlignment="1">
      <alignment horizontal="left" vertical="top"/>
    </xf>
    <xf numFmtId="0" fontId="8" fillId="0" borderId="0" xfId="1" applyFont="1" applyFill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2" fillId="0" borderId="1" xfId="1" applyFont="1" applyBorder="1" applyAlignment="1">
      <alignment horizontal="center" vertical="top" wrapText="1"/>
    </xf>
    <xf numFmtId="49" fontId="12" fillId="0" borderId="1" xfId="1" applyNumberFormat="1" applyFont="1" applyBorder="1" applyAlignment="1">
      <alignment horizontal="center" vertical="top"/>
    </xf>
    <xf numFmtId="0" fontId="12" fillId="0" borderId="1" xfId="1" applyFont="1" applyBorder="1" applyAlignment="1">
      <alignment vertical="top" wrapText="1"/>
    </xf>
    <xf numFmtId="1" fontId="12" fillId="2" borderId="1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2" borderId="0" xfId="1" applyFont="1" applyFill="1" applyAlignment="1">
      <alignment horizontal="center" vertical="center"/>
    </xf>
    <xf numFmtId="0" fontId="17" fillId="0" borderId="0" xfId="1" applyFont="1" applyFill="1" applyAlignment="1">
      <alignment horizontal="center" vertical="center"/>
    </xf>
    <xf numFmtId="0" fontId="10" fillId="0" borderId="0" xfId="1" applyFont="1"/>
    <xf numFmtId="0" fontId="10" fillId="2" borderId="0" xfId="1" applyFont="1" applyFill="1"/>
    <xf numFmtId="0" fontId="10" fillId="0" borderId="0" xfId="1" applyFont="1" applyAlignment="1">
      <alignment horizontal="right"/>
    </xf>
    <xf numFmtId="0" fontId="18" fillId="0" borderId="0" xfId="1" applyFont="1"/>
    <xf numFmtId="0" fontId="12" fillId="0" borderId="0" xfId="1" applyFont="1"/>
    <xf numFmtId="49" fontId="12" fillId="0" borderId="3" xfId="1" applyNumberFormat="1" applyFont="1" applyBorder="1" applyAlignment="1">
      <alignment horizontal="center" vertical="top" wrapText="1"/>
    </xf>
    <xf numFmtId="49" fontId="20" fillId="0" borderId="3" xfId="1" applyNumberFormat="1" applyFont="1" applyBorder="1" applyAlignment="1">
      <alignment horizontal="center" vertical="top" wrapText="1"/>
    </xf>
    <xf numFmtId="0" fontId="12" fillId="0" borderId="3" xfId="1" applyFont="1" applyBorder="1" applyAlignment="1">
      <alignment horizontal="center" vertical="top" wrapText="1"/>
    </xf>
    <xf numFmtId="49" fontId="12" fillId="0" borderId="6" xfId="1" applyNumberFormat="1" applyFont="1" applyBorder="1" applyAlignment="1">
      <alignment horizontal="center" vertical="top" wrapText="1"/>
    </xf>
    <xf numFmtId="49" fontId="12" fillId="0" borderId="8" xfId="1" applyNumberFormat="1" applyFont="1" applyBorder="1" applyAlignment="1">
      <alignment horizontal="center" vertical="top" wrapText="1"/>
    </xf>
    <xf numFmtId="49" fontId="12" fillId="2" borderId="6" xfId="1" applyNumberFormat="1" applyFont="1" applyFill="1" applyBorder="1" applyAlignment="1">
      <alignment horizontal="center" vertical="top" wrapText="1"/>
    </xf>
    <xf numFmtId="0" fontId="12" fillId="2" borderId="6" xfId="1" applyFont="1" applyFill="1" applyBorder="1" applyAlignment="1">
      <alignment horizontal="center" vertical="top" wrapText="1"/>
    </xf>
    <xf numFmtId="49" fontId="12" fillId="0" borderId="1" xfId="1" applyNumberFormat="1" applyFont="1" applyBorder="1" applyAlignment="1">
      <alignment horizontal="center" vertical="top" wrapText="1"/>
    </xf>
    <xf numFmtId="49" fontId="12" fillId="2" borderId="1" xfId="1" applyNumberFormat="1" applyFont="1" applyFill="1" applyBorder="1" applyAlignment="1">
      <alignment horizontal="center" vertical="top"/>
    </xf>
    <xf numFmtId="0" fontId="12" fillId="0" borderId="1" xfId="1" applyFont="1" applyBorder="1" applyAlignment="1">
      <alignment horizontal="left" vertical="top" wrapText="1"/>
    </xf>
    <xf numFmtId="1" fontId="12" fillId="0" borderId="1" xfId="1" applyNumberFormat="1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top" wrapText="1"/>
    </xf>
    <xf numFmtId="49" fontId="12" fillId="0" borderId="1" xfId="1" applyNumberFormat="1" applyFont="1" applyFill="1" applyBorder="1" applyAlignment="1">
      <alignment horizontal="center" vertical="top"/>
    </xf>
    <xf numFmtId="0" fontId="12" fillId="0" borderId="1" xfId="1" applyFont="1" applyFill="1" applyBorder="1" applyAlignment="1">
      <alignment horizontal="left" vertical="top" wrapText="1"/>
    </xf>
    <xf numFmtId="1" fontId="12" fillId="0" borderId="1" xfId="1" applyNumberFormat="1" applyFont="1" applyFill="1" applyBorder="1" applyAlignment="1">
      <alignment horizontal="center" vertical="center"/>
    </xf>
    <xf numFmtId="1" fontId="12" fillId="0" borderId="1" xfId="1" applyNumberFormat="1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vertical="center"/>
    </xf>
    <xf numFmtId="0" fontId="12" fillId="0" borderId="1" xfId="1" applyFont="1" applyFill="1" applyBorder="1" applyAlignment="1">
      <alignment vertical="top" wrapText="1"/>
    </xf>
    <xf numFmtId="1" fontId="25" fillId="2" borderId="1" xfId="1" applyNumberFormat="1" applyFont="1" applyFill="1" applyBorder="1" applyAlignment="1">
      <alignment horizontal="center" vertical="center"/>
    </xf>
    <xf numFmtId="1" fontId="25" fillId="0" borderId="1" xfId="1" applyNumberFormat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1" fontId="25" fillId="0" borderId="1" xfId="4" applyNumberFormat="1" applyFont="1" applyBorder="1" applyAlignment="1">
      <alignment horizontal="center" vertical="center"/>
    </xf>
    <xf numFmtId="1" fontId="25" fillId="2" borderId="1" xfId="4" applyNumberFormat="1" applyFont="1" applyFill="1" applyBorder="1" applyAlignment="1">
      <alignment horizontal="center" vertical="center"/>
    </xf>
    <xf numFmtId="1" fontId="12" fillId="2" borderId="6" xfId="1" applyNumberFormat="1" applyFont="1" applyFill="1" applyBorder="1" applyAlignment="1">
      <alignment horizontal="center" vertical="center"/>
    </xf>
    <xf numFmtId="1" fontId="12" fillId="0" borderId="6" xfId="1" applyNumberFormat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left" vertical="top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/>
    </xf>
    <xf numFmtId="1" fontId="25" fillId="3" borderId="9" xfId="0" applyNumberFormat="1" applyFont="1" applyFill="1" applyBorder="1" applyAlignment="1">
      <alignment horizontal="center" vertical="center"/>
    </xf>
    <xf numFmtId="1" fontId="25" fillId="0" borderId="9" xfId="0" applyNumberFormat="1" applyFont="1" applyBorder="1" applyAlignment="1">
      <alignment horizontal="left" vertical="center"/>
    </xf>
    <xf numFmtId="1" fontId="25" fillId="3" borderId="9" xfId="0" applyNumberFormat="1" applyFont="1" applyFill="1" applyBorder="1" applyAlignment="1">
      <alignment horizontal="left" vertical="center"/>
    </xf>
    <xf numFmtId="0" fontId="12" fillId="2" borderId="1" xfId="1" applyFont="1" applyFill="1" applyBorder="1" applyAlignment="1">
      <alignment vertical="top" wrapText="1"/>
    </xf>
    <xf numFmtId="1" fontId="12" fillId="0" borderId="1" xfId="2" applyNumberFormat="1" applyFont="1" applyFill="1" applyBorder="1" applyAlignment="1">
      <alignment horizontal="center" vertical="center"/>
    </xf>
    <xf numFmtId="1" fontId="12" fillId="2" borderId="1" xfId="2" applyNumberFormat="1" applyFont="1" applyFill="1" applyBorder="1" applyAlignment="1">
      <alignment horizontal="center" vertical="center"/>
    </xf>
    <xf numFmtId="1" fontId="25" fillId="0" borderId="1" xfId="1" applyNumberFormat="1" applyFont="1" applyFill="1" applyBorder="1" applyAlignment="1">
      <alignment horizontal="center" vertical="center" wrapText="1"/>
    </xf>
    <xf numFmtId="1" fontId="12" fillId="2" borderId="5" xfId="1" applyNumberFormat="1" applyFont="1" applyFill="1" applyBorder="1" applyAlignment="1">
      <alignment horizontal="center" vertical="center"/>
    </xf>
    <xf numFmtId="1" fontId="12" fillId="0" borderId="3" xfId="1" applyNumberFormat="1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25" fillId="4" borderId="1" xfId="7" applyNumberFormat="1" applyFont="1" applyFill="1" applyBorder="1" applyAlignment="1" applyProtection="1">
      <alignment horizontal="center" vertical="center"/>
    </xf>
    <xf numFmtId="0" fontId="12" fillId="0" borderId="4" xfId="1" applyFont="1" applyBorder="1" applyAlignment="1">
      <alignment horizontal="center" vertical="top" wrapText="1"/>
    </xf>
    <xf numFmtId="0" fontId="12" fillId="0" borderId="5" xfId="1" applyFont="1" applyBorder="1" applyAlignment="1">
      <alignment horizontal="center" vertical="top" wrapText="1"/>
    </xf>
    <xf numFmtId="49" fontId="12" fillId="0" borderId="0" xfId="1" applyNumberFormat="1" applyFont="1" applyBorder="1" applyAlignment="1">
      <alignment horizontal="center" vertical="top"/>
    </xf>
    <xf numFmtId="0" fontId="12" fillId="0" borderId="0" xfId="1" applyFont="1" applyBorder="1" applyAlignment="1">
      <alignment vertical="top" wrapText="1"/>
    </xf>
    <xf numFmtId="1" fontId="12" fillId="2" borderId="0" xfId="1" applyNumberFormat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center" vertical="center" wrapText="1"/>
    </xf>
    <xf numFmtId="1" fontId="12" fillId="0" borderId="0" xfId="1" applyNumberFormat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 wrapText="1"/>
    </xf>
    <xf numFmtId="14" fontId="10" fillId="0" borderId="0" xfId="1" applyNumberFormat="1" applyFont="1"/>
    <xf numFmtId="0" fontId="10" fillId="0" borderId="1" xfId="1" applyFont="1" applyBorder="1" applyAlignment="1">
      <alignment horizontal="center" wrapText="1"/>
    </xf>
    <xf numFmtId="0" fontId="26" fillId="0" borderId="1" xfId="3" applyFont="1" applyBorder="1" applyAlignment="1">
      <alignment horizontal="center" wrapText="1"/>
    </xf>
    <xf numFmtId="0" fontId="12" fillId="0" borderId="6" xfId="1" applyFont="1" applyBorder="1" applyAlignment="1">
      <alignment horizontal="center" vertical="top" wrapText="1"/>
    </xf>
    <xf numFmtId="0" fontId="12" fillId="2" borderId="1" xfId="1" applyFont="1" applyFill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center" wrapText="1"/>
    </xf>
    <xf numFmtId="1" fontId="12" fillId="2" borderId="1" xfId="13" applyNumberFormat="1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top" wrapText="1"/>
    </xf>
    <xf numFmtId="49" fontId="25" fillId="0" borderId="1" xfId="1" applyNumberFormat="1" applyFont="1" applyFill="1" applyBorder="1" applyAlignment="1">
      <alignment horizontal="center" vertical="top"/>
    </xf>
    <xf numFmtId="0" fontId="25" fillId="0" borderId="1" xfId="1" applyFont="1" applyFill="1" applyBorder="1" applyAlignment="1">
      <alignment vertical="top" wrapText="1"/>
    </xf>
    <xf numFmtId="0" fontId="25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1" applyFont="1" applyFill="1" applyBorder="1" applyAlignment="1">
      <alignment horizontal="center" vertical="center" wrapText="1"/>
    </xf>
    <xf numFmtId="0" fontId="25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/>
    </xf>
    <xf numFmtId="1" fontId="8" fillId="2" borderId="5" xfId="1" applyNumberFormat="1" applyFont="1" applyFill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top" wrapText="1"/>
    </xf>
    <xf numFmtId="49" fontId="17" fillId="0" borderId="1" xfId="1" applyNumberFormat="1" applyFont="1" applyFill="1" applyBorder="1" applyAlignment="1">
      <alignment horizontal="center" vertical="top"/>
    </xf>
    <xf numFmtId="0" fontId="17" fillId="0" borderId="1" xfId="1" applyFont="1" applyFill="1" applyBorder="1" applyAlignment="1">
      <alignment vertical="top" wrapText="1"/>
    </xf>
    <xf numFmtId="1" fontId="27" fillId="0" borderId="1" xfId="1" applyNumberFormat="1" applyFont="1" applyBorder="1" applyAlignment="1">
      <alignment horizontal="center" vertical="center"/>
    </xf>
    <xf numFmtId="1" fontId="27" fillId="2" borderId="1" xfId="1" applyNumberFormat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top" wrapText="1"/>
    </xf>
    <xf numFmtId="49" fontId="17" fillId="2" borderId="1" xfId="1" applyNumberFormat="1" applyFont="1" applyFill="1" applyBorder="1" applyAlignment="1">
      <alignment horizontal="center" vertical="top"/>
    </xf>
    <xf numFmtId="0" fontId="17" fillId="2" borderId="1" xfId="1" applyFont="1" applyFill="1" applyBorder="1" applyAlignment="1">
      <alignment horizontal="left" vertical="top" wrapText="1"/>
    </xf>
    <xf numFmtId="1" fontId="17" fillId="2" borderId="1" xfId="1" applyNumberFormat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 wrapText="1"/>
    </xf>
    <xf numFmtId="1" fontId="28" fillId="2" borderId="1" xfId="13" applyNumberFormat="1" applyFont="1" applyFill="1" applyBorder="1" applyAlignment="1">
      <alignment horizontal="center" vertical="center"/>
    </xf>
    <xf numFmtId="1" fontId="28" fillId="0" borderId="1" xfId="13" applyNumberFormat="1" applyFont="1" applyBorder="1" applyAlignment="1">
      <alignment horizontal="center" vertical="center"/>
    </xf>
    <xf numFmtId="1" fontId="25" fillId="2" borderId="1" xfId="13" applyNumberFormat="1" applyFont="1" applyFill="1" applyBorder="1" applyAlignment="1">
      <alignment horizontal="center" vertical="center"/>
    </xf>
    <xf numFmtId="1" fontId="25" fillId="0" borderId="1" xfId="13" applyNumberFormat="1" applyFont="1" applyBorder="1" applyAlignment="1">
      <alignment horizontal="center" vertical="center"/>
    </xf>
    <xf numFmtId="1" fontId="28" fillId="2" borderId="1" xfId="1" applyNumberFormat="1" applyFont="1" applyFill="1" applyBorder="1" applyAlignment="1">
      <alignment horizontal="center" vertical="center"/>
    </xf>
    <xf numFmtId="1" fontId="29" fillId="2" borderId="1" xfId="1" applyNumberFormat="1" applyFont="1" applyFill="1" applyBorder="1" applyAlignment="1">
      <alignment horizontal="center" vertical="center"/>
    </xf>
    <xf numFmtId="1" fontId="28" fillId="0" borderId="1" xfId="1" applyNumberFormat="1" applyFont="1" applyBorder="1" applyAlignment="1">
      <alignment horizontal="center" vertical="center"/>
    </xf>
    <xf numFmtId="0" fontId="23" fillId="0" borderId="3" xfId="1" applyFont="1" applyBorder="1" applyAlignment="1">
      <alignment horizontal="left" vertical="top" wrapText="1"/>
    </xf>
    <xf numFmtId="0" fontId="23" fillId="0" borderId="4" xfId="1" applyFont="1" applyBorder="1" applyAlignment="1">
      <alignment horizontal="left" vertical="top" wrapText="1"/>
    </xf>
    <xf numFmtId="0" fontId="23" fillId="0" borderId="5" xfId="1" applyFont="1" applyBorder="1" applyAlignment="1">
      <alignment horizontal="left" vertical="top" wrapText="1"/>
    </xf>
    <xf numFmtId="0" fontId="12" fillId="0" borderId="1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top" wrapText="1"/>
    </xf>
    <xf numFmtId="0" fontId="12" fillId="0" borderId="7" xfId="1" applyFont="1" applyBorder="1" applyAlignment="1">
      <alignment horizontal="center" vertical="top" wrapText="1"/>
    </xf>
    <xf numFmtId="0" fontId="12" fillId="0" borderId="2" xfId="1" applyFont="1" applyBorder="1" applyAlignment="1">
      <alignment horizontal="center" vertical="top" wrapText="1"/>
    </xf>
    <xf numFmtId="49" fontId="23" fillId="0" borderId="3" xfId="1" applyNumberFormat="1" applyFont="1" applyBorder="1" applyAlignment="1">
      <alignment horizontal="center" vertical="center" wrapText="1"/>
    </xf>
    <xf numFmtId="49" fontId="23" fillId="0" borderId="4" xfId="1" applyNumberFormat="1" applyFont="1" applyBorder="1" applyAlignment="1">
      <alignment horizontal="center" vertical="center" wrapText="1"/>
    </xf>
    <xf numFmtId="49" fontId="23" fillId="0" borderId="5" xfId="1" applyNumberFormat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19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49" fontId="10" fillId="0" borderId="6" xfId="1" applyNumberFormat="1" applyFont="1" applyBorder="1" applyAlignment="1">
      <alignment horizontal="center" vertical="center" wrapText="1"/>
    </xf>
    <xf numFmtId="49" fontId="10" fillId="0" borderId="7" xfId="1" applyNumberFormat="1" applyFont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top" wrapText="1"/>
    </xf>
    <xf numFmtId="0" fontId="12" fillId="2" borderId="1" xfId="1" applyFont="1" applyFill="1" applyBorder="1" applyAlignment="1">
      <alignment horizontal="center" vertical="top" wrapText="1"/>
    </xf>
  </cellXfs>
  <cellStyles count="19">
    <cellStyle name="Гиперссылка" xfId="3" builtinId="8"/>
    <cellStyle name="Гиперссылка 2" xfId="9" xr:uid="{00000000-0005-0000-0000-000001000000}"/>
    <cellStyle name="Обычный" xfId="0" builtinId="0"/>
    <cellStyle name="Обычный 2" xfId="1" xr:uid="{00000000-0005-0000-0000-000003000000}"/>
    <cellStyle name="Обычный 2 2" xfId="4" xr:uid="{00000000-0005-0000-0000-000004000000}"/>
    <cellStyle name="Обычный 2 2 2" xfId="15" xr:uid="{00000000-0005-0000-0000-000005000000}"/>
    <cellStyle name="Обычный 2 3" xfId="7" xr:uid="{00000000-0005-0000-0000-000006000000}"/>
    <cellStyle name="Обычный 2 4" xfId="11" xr:uid="{00000000-0005-0000-0000-000007000000}"/>
    <cellStyle name="Обычный 2 4 2" xfId="18" xr:uid="{00000000-0005-0000-0000-000008000000}"/>
    <cellStyle name="Обычный 2 5" xfId="2" xr:uid="{00000000-0005-0000-0000-000009000000}"/>
    <cellStyle name="Обычный 2 5 2" xfId="5" xr:uid="{00000000-0005-0000-0000-00000A000000}"/>
    <cellStyle name="Обычный 2 5 2 2" xfId="16" xr:uid="{00000000-0005-0000-0000-00000B000000}"/>
    <cellStyle name="Обычный 2 5 3" xfId="8" xr:uid="{00000000-0005-0000-0000-00000C000000}"/>
    <cellStyle name="Обычный 2 5 4" xfId="10" xr:uid="{00000000-0005-0000-0000-00000D000000}"/>
    <cellStyle name="Обычный 2 5 4 2" xfId="17" xr:uid="{00000000-0005-0000-0000-00000E000000}"/>
    <cellStyle name="Обычный 2 5 5" xfId="14" xr:uid="{00000000-0005-0000-0000-00000F000000}"/>
    <cellStyle name="Обычный 2 6" xfId="13" xr:uid="{00000000-0005-0000-0000-000010000000}"/>
    <cellStyle name="Обычный 3" xfId="6" xr:uid="{00000000-0005-0000-0000-000011000000}"/>
    <cellStyle name="Обычный 4" xfId="12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58"/>
  <sheetViews>
    <sheetView tabSelected="1" zoomScale="70" zoomScaleNormal="70" workbookViewId="0">
      <pane ySplit="8" topLeftCell="A270" activePane="bottomLeft" state="frozen"/>
      <selection pane="bottomLeft" activeCell="H272" sqref="H272"/>
    </sheetView>
  </sheetViews>
  <sheetFormatPr defaultRowHeight="18.75" x14ac:dyDescent="0.3"/>
  <cols>
    <col min="1" max="1" width="19.140625" style="17" customWidth="1"/>
    <col min="2" max="2" width="19.42578125" style="17" customWidth="1"/>
    <col min="3" max="3" width="21" style="17" customWidth="1"/>
    <col min="4" max="4" width="27" style="17" customWidth="1"/>
    <col min="5" max="5" width="8.85546875" style="17" customWidth="1"/>
    <col min="6" max="6" width="39.28515625" style="17" customWidth="1"/>
    <col min="7" max="7" width="27.42578125" style="18" customWidth="1"/>
    <col min="8" max="9" width="21.85546875" style="17" customWidth="1"/>
    <col min="10" max="10" width="22.5703125" style="17" customWidth="1"/>
    <col min="11" max="11" width="14.42578125" style="17" customWidth="1"/>
    <col min="12" max="12" width="18.140625" style="17" customWidth="1"/>
    <col min="13" max="13" width="15.85546875" style="17" customWidth="1"/>
    <col min="14" max="14" width="19.42578125" style="17" customWidth="1"/>
    <col min="15" max="15" width="33" style="17" customWidth="1"/>
    <col min="16" max="17" width="18.28515625" style="17" customWidth="1"/>
    <col min="18" max="18" width="21" style="18" customWidth="1"/>
    <col min="19" max="19" width="22" style="18" customWidth="1"/>
    <col min="20" max="20" width="21.5703125" style="17" customWidth="1"/>
    <col min="21" max="21" width="20.28515625" style="17" customWidth="1"/>
    <col min="22" max="23" width="18.28515625" style="17" customWidth="1"/>
    <col min="24" max="25" width="20" style="17" customWidth="1"/>
    <col min="26" max="26" width="23.140625" style="17" customWidth="1"/>
    <col min="27" max="27" width="20" style="17" customWidth="1"/>
    <col min="28" max="28" width="18.140625" style="17" customWidth="1"/>
    <col min="29" max="29" width="20" style="17" customWidth="1"/>
    <col min="30" max="30" width="15.28515625" style="17" customWidth="1"/>
    <col min="31" max="31" width="32" style="17" customWidth="1"/>
    <col min="32" max="32" width="15.5703125" style="17" customWidth="1"/>
    <col min="33" max="33" width="32" style="17" customWidth="1"/>
    <col min="34" max="34" width="53" style="17" customWidth="1"/>
    <col min="35" max="35" width="9.140625" style="17"/>
    <col min="36" max="16384" width="9.140625" style="2"/>
  </cols>
  <sheetData>
    <row r="1" spans="1:35" x14ac:dyDescent="0.3">
      <c r="AH1" s="19" t="s">
        <v>1328</v>
      </c>
    </row>
    <row r="2" spans="1:35" ht="20.25" x14ac:dyDescent="0.3">
      <c r="A2" s="20"/>
    </row>
    <row r="3" spans="1:35" ht="27" customHeight="1" x14ac:dyDescent="0.3">
      <c r="A3" s="125" t="s">
        <v>1336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</row>
    <row r="5" spans="1:35" s="3" customFormat="1" ht="30.75" customHeight="1" x14ac:dyDescent="0.25">
      <c r="A5" s="116" t="s">
        <v>1337</v>
      </c>
      <c r="B5" s="116" t="s">
        <v>1338</v>
      </c>
      <c r="C5" s="116" t="s">
        <v>1339</v>
      </c>
      <c r="D5" s="116" t="s">
        <v>1340</v>
      </c>
      <c r="E5" s="116" t="s">
        <v>8</v>
      </c>
      <c r="F5" s="116" t="s">
        <v>1341</v>
      </c>
      <c r="G5" s="129" t="s">
        <v>1334</v>
      </c>
      <c r="H5" s="119" t="s">
        <v>1330</v>
      </c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1"/>
      <c r="AG5" s="127" t="s">
        <v>1342</v>
      </c>
      <c r="AH5" s="112" t="s">
        <v>1343</v>
      </c>
      <c r="AI5" s="21"/>
    </row>
    <row r="6" spans="1:35" s="3" customFormat="1" ht="27" customHeight="1" x14ac:dyDescent="0.25">
      <c r="A6" s="117"/>
      <c r="B6" s="117"/>
      <c r="C6" s="117"/>
      <c r="D6" s="117"/>
      <c r="E6" s="117"/>
      <c r="F6" s="117"/>
      <c r="G6" s="129"/>
      <c r="H6" s="113" t="s">
        <v>9</v>
      </c>
      <c r="I6" s="114"/>
      <c r="J6" s="114"/>
      <c r="K6" s="114"/>
      <c r="L6" s="114"/>
      <c r="M6" s="115"/>
      <c r="N6" s="122" t="s">
        <v>729</v>
      </c>
      <c r="O6" s="123"/>
      <c r="P6" s="124"/>
      <c r="Q6" s="122" t="s">
        <v>734</v>
      </c>
      <c r="R6" s="123"/>
      <c r="S6" s="123"/>
      <c r="T6" s="124"/>
      <c r="U6" s="113" t="s">
        <v>732</v>
      </c>
      <c r="V6" s="114"/>
      <c r="W6" s="114"/>
      <c r="X6" s="114"/>
      <c r="Y6" s="114"/>
      <c r="Z6" s="115"/>
      <c r="AA6" s="119" t="s">
        <v>1329</v>
      </c>
      <c r="AB6" s="120"/>
      <c r="AC6" s="120"/>
      <c r="AD6" s="120"/>
      <c r="AE6" s="120"/>
      <c r="AF6" s="120"/>
      <c r="AG6" s="128"/>
      <c r="AH6" s="112"/>
      <c r="AI6" s="21"/>
    </row>
    <row r="7" spans="1:35" s="4" customFormat="1" ht="184.5" customHeight="1" x14ac:dyDescent="0.25">
      <c r="A7" s="117"/>
      <c r="B7" s="117"/>
      <c r="C7" s="117"/>
      <c r="D7" s="118"/>
      <c r="E7" s="117"/>
      <c r="F7" s="117"/>
      <c r="G7" s="130"/>
      <c r="H7" s="22" t="s">
        <v>1324</v>
      </c>
      <c r="I7" s="23" t="s">
        <v>730</v>
      </c>
      <c r="J7" s="23" t="s">
        <v>736</v>
      </c>
      <c r="K7" s="22" t="s">
        <v>741</v>
      </c>
      <c r="L7" s="24" t="s">
        <v>1325</v>
      </c>
      <c r="M7" s="25" t="s">
        <v>691</v>
      </c>
      <c r="N7" s="26" t="s">
        <v>720</v>
      </c>
      <c r="O7" s="27" t="s">
        <v>725</v>
      </c>
      <c r="P7" s="25" t="s">
        <v>690</v>
      </c>
      <c r="Q7" s="25" t="s">
        <v>739</v>
      </c>
      <c r="R7" s="28" t="s">
        <v>731</v>
      </c>
      <c r="S7" s="28" t="s">
        <v>1326</v>
      </c>
      <c r="T7" s="76" t="s">
        <v>738</v>
      </c>
      <c r="U7" s="25" t="s">
        <v>726</v>
      </c>
      <c r="V7" s="25" t="s">
        <v>724</v>
      </c>
      <c r="W7" s="25" t="s">
        <v>1344</v>
      </c>
      <c r="X7" s="25" t="s">
        <v>1327</v>
      </c>
      <c r="Y7" s="25" t="s">
        <v>1345</v>
      </c>
      <c r="Z7" s="25" t="s">
        <v>1346</v>
      </c>
      <c r="AA7" s="29" t="s">
        <v>727</v>
      </c>
      <c r="AB7" s="29" t="s">
        <v>740</v>
      </c>
      <c r="AC7" s="29" t="s">
        <v>728</v>
      </c>
      <c r="AD7" s="29" t="s">
        <v>735</v>
      </c>
      <c r="AE7" s="29" t="s">
        <v>737</v>
      </c>
      <c r="AF7" s="29" t="s">
        <v>733</v>
      </c>
      <c r="AG7" s="128"/>
      <c r="AH7" s="112"/>
      <c r="AI7" s="12"/>
    </row>
    <row r="8" spans="1:35" s="4" customFormat="1" ht="18.75" customHeight="1" x14ac:dyDescent="0.25">
      <c r="A8" s="9" t="s">
        <v>10</v>
      </c>
      <c r="B8" s="9" t="s">
        <v>11</v>
      </c>
      <c r="C8" s="9" t="s">
        <v>12</v>
      </c>
      <c r="D8" s="9" t="s">
        <v>13</v>
      </c>
      <c r="E8" s="9" t="s">
        <v>14</v>
      </c>
      <c r="F8" s="9" t="s">
        <v>692</v>
      </c>
      <c r="G8" s="30" t="s">
        <v>693</v>
      </c>
      <c r="H8" s="9" t="s">
        <v>694</v>
      </c>
      <c r="I8" s="9" t="s">
        <v>695</v>
      </c>
      <c r="J8" s="9" t="s">
        <v>696</v>
      </c>
      <c r="K8" s="9" t="s">
        <v>697</v>
      </c>
      <c r="L8" s="9" t="s">
        <v>698</v>
      </c>
      <c r="M8" s="9" t="s">
        <v>699</v>
      </c>
      <c r="N8" s="9" t="s">
        <v>700</v>
      </c>
      <c r="O8" s="9" t="s">
        <v>701</v>
      </c>
      <c r="P8" s="9" t="s">
        <v>702</v>
      </c>
      <c r="Q8" s="9" t="s">
        <v>703</v>
      </c>
      <c r="R8" s="30" t="s">
        <v>704</v>
      </c>
      <c r="S8" s="30" t="s">
        <v>705</v>
      </c>
      <c r="T8" s="9" t="s">
        <v>706</v>
      </c>
      <c r="U8" s="9" t="s">
        <v>707</v>
      </c>
      <c r="V8" s="9" t="s">
        <v>708</v>
      </c>
      <c r="W8" s="9" t="s">
        <v>709</v>
      </c>
      <c r="X8" s="9" t="s">
        <v>710</v>
      </c>
      <c r="Y8" s="9" t="s">
        <v>711</v>
      </c>
      <c r="Z8" s="9" t="s">
        <v>712</v>
      </c>
      <c r="AA8" s="9" t="s">
        <v>713</v>
      </c>
      <c r="AB8" s="9" t="s">
        <v>714</v>
      </c>
      <c r="AC8" s="9" t="s">
        <v>715</v>
      </c>
      <c r="AD8" s="9" t="s">
        <v>716</v>
      </c>
      <c r="AE8" s="9" t="s">
        <v>717</v>
      </c>
      <c r="AF8" s="9" t="s">
        <v>718</v>
      </c>
      <c r="AG8" s="9" t="s">
        <v>719</v>
      </c>
      <c r="AH8" s="9" t="s">
        <v>1322</v>
      </c>
      <c r="AI8" s="12"/>
    </row>
    <row r="9" spans="1:35" s="4" customFormat="1" ht="35.25" customHeight="1" x14ac:dyDescent="0.25">
      <c r="A9" s="8" t="s">
        <v>682</v>
      </c>
      <c r="B9" s="8" t="s">
        <v>675</v>
      </c>
      <c r="C9" s="8" t="s">
        <v>29</v>
      </c>
      <c r="D9" s="8" t="str">
        <f>VLOOKUP(C9,'Коды программ'!$A$2:$B$578,2,FALSE)</f>
        <v>Мастер сухого строительства</v>
      </c>
      <c r="E9" s="9" t="s">
        <v>10</v>
      </c>
      <c r="F9" s="31" t="s">
        <v>721</v>
      </c>
      <c r="G9" s="11"/>
      <c r="H9" s="32"/>
      <c r="I9" s="32"/>
      <c r="J9" s="32"/>
      <c r="K9" s="32"/>
      <c r="L9" s="32"/>
      <c r="M9" s="32"/>
      <c r="N9" s="32"/>
      <c r="O9" s="32"/>
      <c r="P9" s="32"/>
      <c r="Q9" s="32"/>
      <c r="R9" s="11"/>
      <c r="S9" s="11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78" t="str">
        <f>IF(G9=H9+K9+L9+M9+N9+O9+P9+Q9+R9+S9+T9+U9+V9+W9+X9+Y9+Z9+AA9+AB9+AC9+AD9+AE9+AF9,"проверка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I9" s="12"/>
    </row>
    <row r="10" spans="1:35" s="4" customFormat="1" ht="35.25" customHeight="1" x14ac:dyDescent="0.25">
      <c r="A10" s="8" t="s">
        <v>682</v>
      </c>
      <c r="B10" s="8" t="s">
        <v>675</v>
      </c>
      <c r="C10" s="8" t="s">
        <v>29</v>
      </c>
      <c r="D10" s="8" t="str">
        <f>VLOOKUP(C10,'Коды программ'!$A$2:$B$578,2,FALSE)</f>
        <v>Мастер сухого строительства</v>
      </c>
      <c r="E10" s="9" t="s">
        <v>11</v>
      </c>
      <c r="F10" s="10" t="s">
        <v>722</v>
      </c>
      <c r="G10" s="11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11"/>
      <c r="S10" s="11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78" t="str">
        <f t="shared" ref="AH10:AH73" si="0">IF(G10=H10+K10+L10+M10+N10+O10+P10+Q10+R10+S10+T10+U10+V10+W10+X10+Y10+Z10+AA10+AB10+AC10+AD10+AE10+AF10,"проверка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I10" s="12"/>
    </row>
    <row r="11" spans="1:35" s="4" customFormat="1" ht="35.25" customHeight="1" x14ac:dyDescent="0.25">
      <c r="A11" s="8" t="s">
        <v>682</v>
      </c>
      <c r="B11" s="8" t="s">
        <v>675</v>
      </c>
      <c r="C11" s="8" t="s">
        <v>29</v>
      </c>
      <c r="D11" s="8" t="str">
        <f>VLOOKUP(C11,'Коды программ'!$A$2:$B$578,2,FALSE)</f>
        <v>Мастер сухого строительства</v>
      </c>
      <c r="E11" s="9" t="s">
        <v>12</v>
      </c>
      <c r="F11" s="10" t="s">
        <v>723</v>
      </c>
      <c r="G11" s="1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11"/>
      <c r="S11" s="11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78" t="str">
        <f t="shared" si="0"/>
        <v>проверка пройдена</v>
      </c>
      <c r="AI11" s="12"/>
    </row>
    <row r="12" spans="1:35" s="4" customFormat="1" ht="36.75" customHeight="1" x14ac:dyDescent="0.25">
      <c r="A12" s="8" t="s">
        <v>682</v>
      </c>
      <c r="B12" s="8" t="s">
        <v>675</v>
      </c>
      <c r="C12" s="8" t="s">
        <v>29</v>
      </c>
      <c r="D12" s="8" t="str">
        <f>VLOOKUP(C12,'Коды программ'!$A$2:$B$578,2,FALSE)</f>
        <v>Мастер сухого строительства</v>
      </c>
      <c r="E12" s="9" t="s">
        <v>13</v>
      </c>
      <c r="F12" s="10" t="s">
        <v>15</v>
      </c>
      <c r="G12" s="11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11"/>
      <c r="S12" s="11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78" t="str">
        <f t="shared" si="0"/>
        <v>проверка пройдена</v>
      </c>
      <c r="AI12" s="12"/>
    </row>
    <row r="13" spans="1:35" s="4" customFormat="1" ht="27" customHeight="1" x14ac:dyDescent="0.25">
      <c r="A13" s="8" t="s">
        <v>682</v>
      </c>
      <c r="B13" s="8" t="s">
        <v>675</v>
      </c>
      <c r="C13" s="8" t="s">
        <v>29</v>
      </c>
      <c r="D13" s="8" t="str">
        <f>VLOOKUP(C13,'Коды программ'!$A$2:$B$578,2,FALSE)</f>
        <v>Мастер сухого строительства</v>
      </c>
      <c r="E13" s="9" t="s">
        <v>14</v>
      </c>
      <c r="F13" s="10" t="s">
        <v>18</v>
      </c>
      <c r="G13" s="11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11"/>
      <c r="S13" s="11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78" t="str">
        <f t="shared" si="0"/>
        <v>проверка пройдена</v>
      </c>
      <c r="AI13" s="12"/>
    </row>
    <row r="14" spans="1:35" s="6" customFormat="1" ht="108.75" customHeight="1" x14ac:dyDescent="0.25">
      <c r="A14" s="33" t="s">
        <v>682</v>
      </c>
      <c r="B14" s="33" t="s">
        <v>675</v>
      </c>
      <c r="C14" s="33" t="s">
        <v>30</v>
      </c>
      <c r="D14" s="33" t="str">
        <f>VLOOKUP(C14,'Коды программ'!$A$2:$B$578,2,FALSE)</f>
        <v>Мастер общестроительных работ</v>
      </c>
      <c r="E14" s="34" t="s">
        <v>10</v>
      </c>
      <c r="F14" s="35" t="s">
        <v>721</v>
      </c>
      <c r="G14" s="11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11"/>
      <c r="S14" s="11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7"/>
      <c r="AH14" s="38" t="str">
        <f t="shared" si="0"/>
        <v>проверка пройдена</v>
      </c>
      <c r="AI14" s="39"/>
    </row>
    <row r="15" spans="1:35" s="6" customFormat="1" ht="35.25" customHeight="1" x14ac:dyDescent="0.25">
      <c r="A15" s="33" t="s">
        <v>682</v>
      </c>
      <c r="B15" s="33" t="s">
        <v>675</v>
      </c>
      <c r="C15" s="33" t="s">
        <v>30</v>
      </c>
      <c r="D15" s="33" t="str">
        <f>VLOOKUP(C15,'Коды программ'!$A$2:$B$578,2,FALSE)</f>
        <v>Мастер общестроительных работ</v>
      </c>
      <c r="E15" s="34" t="s">
        <v>11</v>
      </c>
      <c r="F15" s="40" t="s">
        <v>722</v>
      </c>
      <c r="G15" s="11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11"/>
      <c r="S15" s="11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8" t="str">
        <f t="shared" si="0"/>
        <v>проверка пройдена</v>
      </c>
      <c r="AI15" s="39"/>
    </row>
    <row r="16" spans="1:35" s="6" customFormat="1" ht="35.25" customHeight="1" x14ac:dyDescent="0.25">
      <c r="A16" s="33" t="s">
        <v>682</v>
      </c>
      <c r="B16" s="33" t="s">
        <v>675</v>
      </c>
      <c r="C16" s="33" t="s">
        <v>30</v>
      </c>
      <c r="D16" s="33" t="str">
        <f>VLOOKUP(C16,'Коды программ'!$A$2:$B$578,2,FALSE)</f>
        <v>Мастер общестроительных работ</v>
      </c>
      <c r="E16" s="34" t="s">
        <v>12</v>
      </c>
      <c r="F16" s="40" t="s">
        <v>723</v>
      </c>
      <c r="G16" s="11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11"/>
      <c r="S16" s="11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8" t="str">
        <f t="shared" si="0"/>
        <v>проверка пройдена</v>
      </c>
      <c r="AI16" s="39"/>
    </row>
    <row r="17" spans="1:35" s="6" customFormat="1" ht="36.75" customHeight="1" x14ac:dyDescent="0.25">
      <c r="A17" s="33" t="s">
        <v>682</v>
      </c>
      <c r="B17" s="33" t="s">
        <v>675</v>
      </c>
      <c r="C17" s="33" t="s">
        <v>30</v>
      </c>
      <c r="D17" s="33" t="str">
        <f>VLOOKUP(C17,'Коды программ'!$A$2:$B$578,2,FALSE)</f>
        <v>Мастер общестроительных работ</v>
      </c>
      <c r="E17" s="34" t="s">
        <v>13</v>
      </c>
      <c r="F17" s="40" t="s">
        <v>15</v>
      </c>
      <c r="G17" s="11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11"/>
      <c r="S17" s="11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8" t="str">
        <f t="shared" si="0"/>
        <v>проверка пройдена</v>
      </c>
      <c r="AI17" s="39"/>
    </row>
    <row r="18" spans="1:35" s="6" customFormat="1" ht="27" customHeight="1" x14ac:dyDescent="0.25">
      <c r="A18" s="33" t="s">
        <v>682</v>
      </c>
      <c r="B18" s="33" t="s">
        <v>675</v>
      </c>
      <c r="C18" s="33" t="s">
        <v>30</v>
      </c>
      <c r="D18" s="33" t="str">
        <f>VLOOKUP(C18,'Коды программ'!$A$2:$B$578,2,FALSE)</f>
        <v>Мастер общестроительных работ</v>
      </c>
      <c r="E18" s="34" t="s">
        <v>14</v>
      </c>
      <c r="F18" s="40" t="s">
        <v>18</v>
      </c>
      <c r="G18" s="11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11"/>
      <c r="S18" s="11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8" t="str">
        <f t="shared" si="0"/>
        <v>проверка пройдена</v>
      </c>
      <c r="AI18" s="39"/>
    </row>
    <row r="19" spans="1:35" s="4" customFormat="1" ht="35.25" customHeight="1" x14ac:dyDescent="0.25">
      <c r="A19" s="8" t="s">
        <v>682</v>
      </c>
      <c r="B19" s="8" t="s">
        <v>675</v>
      </c>
      <c r="C19" s="8" t="s">
        <v>37</v>
      </c>
      <c r="D19" s="8" t="str">
        <f>VLOOKUP(C19,'Коды программ'!$A$2:$B$578,2,FALSE)</f>
        <v>Монтажник санитарно-технических, вентиляционных систем и оборудования</v>
      </c>
      <c r="E19" s="9" t="s">
        <v>10</v>
      </c>
      <c r="F19" s="31" t="s">
        <v>721</v>
      </c>
      <c r="G19" s="11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11"/>
      <c r="S19" s="11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78" t="str">
        <f t="shared" si="0"/>
        <v>проверка пройдена</v>
      </c>
      <c r="AI19" s="12"/>
    </row>
    <row r="20" spans="1:35" s="4" customFormat="1" ht="35.25" customHeight="1" x14ac:dyDescent="0.25">
      <c r="A20" s="8" t="s">
        <v>682</v>
      </c>
      <c r="B20" s="8" t="s">
        <v>675</v>
      </c>
      <c r="C20" s="8" t="s">
        <v>37</v>
      </c>
      <c r="D20" s="8" t="str">
        <f>VLOOKUP(C20,'Коды программ'!$A$2:$B$578,2,FALSE)</f>
        <v>Монтажник санитарно-технических, вентиляционных систем и оборудования</v>
      </c>
      <c r="E20" s="9" t="s">
        <v>11</v>
      </c>
      <c r="F20" s="10" t="s">
        <v>722</v>
      </c>
      <c r="G20" s="11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11"/>
      <c r="S20" s="11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78" t="str">
        <f t="shared" si="0"/>
        <v>проверка пройдена</v>
      </c>
      <c r="AI20" s="12"/>
    </row>
    <row r="21" spans="1:35" s="4" customFormat="1" ht="35.25" customHeight="1" x14ac:dyDescent="0.25">
      <c r="A21" s="8" t="s">
        <v>682</v>
      </c>
      <c r="B21" s="8" t="s">
        <v>675</v>
      </c>
      <c r="C21" s="8" t="s">
        <v>37</v>
      </c>
      <c r="D21" s="8" t="str">
        <f>VLOOKUP(C21,'Коды программ'!$A$2:$B$578,2,FALSE)</f>
        <v>Монтажник санитарно-технических, вентиляционных систем и оборудования</v>
      </c>
      <c r="E21" s="9" t="s">
        <v>12</v>
      </c>
      <c r="F21" s="10" t="s">
        <v>723</v>
      </c>
      <c r="G21" s="11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11"/>
      <c r="S21" s="11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78" t="str">
        <f t="shared" si="0"/>
        <v>проверка пройдена</v>
      </c>
      <c r="AI21" s="12"/>
    </row>
    <row r="22" spans="1:35" s="4" customFormat="1" ht="36.75" customHeight="1" x14ac:dyDescent="0.25">
      <c r="A22" s="8" t="s">
        <v>682</v>
      </c>
      <c r="B22" s="8" t="s">
        <v>675</v>
      </c>
      <c r="C22" s="8" t="s">
        <v>37</v>
      </c>
      <c r="D22" s="8" t="str">
        <f>VLOOKUP(C22,'Коды программ'!$A$2:$B$578,2,FALSE)</f>
        <v>Монтажник санитарно-технических, вентиляционных систем и оборудования</v>
      </c>
      <c r="E22" s="9" t="s">
        <v>13</v>
      </c>
      <c r="F22" s="10" t="s">
        <v>15</v>
      </c>
      <c r="G22" s="11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11"/>
      <c r="S22" s="11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78" t="str">
        <f t="shared" si="0"/>
        <v>проверка пройдена</v>
      </c>
      <c r="AI22" s="12"/>
    </row>
    <row r="23" spans="1:35" s="4" customFormat="1" ht="27" customHeight="1" x14ac:dyDescent="0.25">
      <c r="A23" s="8" t="s">
        <v>682</v>
      </c>
      <c r="B23" s="8" t="s">
        <v>675</v>
      </c>
      <c r="C23" s="8" t="s">
        <v>37</v>
      </c>
      <c r="D23" s="8" t="str">
        <f>VLOOKUP(C23,'Коды программ'!$A$2:$B$578,2,FALSE)</f>
        <v>Монтажник санитарно-технических, вентиляционных систем и оборудования</v>
      </c>
      <c r="E23" s="9" t="s">
        <v>14</v>
      </c>
      <c r="F23" s="10" t="s">
        <v>18</v>
      </c>
      <c r="G23" s="11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11"/>
      <c r="S23" s="11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78" t="str">
        <f t="shared" si="0"/>
        <v>проверка пройдена</v>
      </c>
      <c r="AI23" s="12"/>
    </row>
    <row r="24" spans="1:35" s="4" customFormat="1" ht="35.25" customHeight="1" x14ac:dyDescent="0.25">
      <c r="A24" s="8" t="s">
        <v>682</v>
      </c>
      <c r="B24" s="8" t="s">
        <v>675</v>
      </c>
      <c r="C24" s="8" t="s">
        <v>47</v>
      </c>
      <c r="D24" s="8" t="str">
        <f>VLOOKUP(C24,'Коды программ'!$A$2:$B$578,2,FALSE)</f>
        <v>Мастер столярно-плотничных, паркетных и стекольных работ</v>
      </c>
      <c r="E24" s="9" t="s">
        <v>10</v>
      </c>
      <c r="F24" s="31" t="s">
        <v>721</v>
      </c>
      <c r="G24" s="11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11"/>
      <c r="S24" s="11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78" t="str">
        <f t="shared" si="0"/>
        <v>проверка пройдена</v>
      </c>
      <c r="AI24" s="12"/>
    </row>
    <row r="25" spans="1:35" s="4" customFormat="1" ht="35.25" customHeight="1" x14ac:dyDescent="0.25">
      <c r="A25" s="8" t="s">
        <v>682</v>
      </c>
      <c r="B25" s="8" t="s">
        <v>675</v>
      </c>
      <c r="C25" s="8" t="s">
        <v>47</v>
      </c>
      <c r="D25" s="8" t="str">
        <f>VLOOKUP(C25,'Коды программ'!$A$2:$B$578,2,FALSE)</f>
        <v>Мастер столярно-плотничных, паркетных и стекольных работ</v>
      </c>
      <c r="E25" s="9" t="s">
        <v>11</v>
      </c>
      <c r="F25" s="10" t="s">
        <v>722</v>
      </c>
      <c r="G25" s="11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11"/>
      <c r="S25" s="11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78" t="str">
        <f t="shared" si="0"/>
        <v>проверка пройдена</v>
      </c>
      <c r="AI25" s="12"/>
    </row>
    <row r="26" spans="1:35" s="4" customFormat="1" ht="35.25" customHeight="1" x14ac:dyDescent="0.25">
      <c r="A26" s="8" t="s">
        <v>682</v>
      </c>
      <c r="B26" s="8" t="s">
        <v>675</v>
      </c>
      <c r="C26" s="8" t="s">
        <v>47</v>
      </c>
      <c r="D26" s="8" t="str">
        <f>VLOOKUP(C26,'Коды программ'!$A$2:$B$578,2,FALSE)</f>
        <v>Мастер столярно-плотничных, паркетных и стекольных работ</v>
      </c>
      <c r="E26" s="9" t="s">
        <v>12</v>
      </c>
      <c r="F26" s="10" t="s">
        <v>723</v>
      </c>
      <c r="G26" s="11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11"/>
      <c r="S26" s="11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78" t="str">
        <f t="shared" si="0"/>
        <v>проверка пройдена</v>
      </c>
      <c r="AI26" s="12"/>
    </row>
    <row r="27" spans="1:35" s="4" customFormat="1" ht="36.75" customHeight="1" x14ac:dyDescent="0.25">
      <c r="A27" s="8" t="s">
        <v>682</v>
      </c>
      <c r="B27" s="8" t="s">
        <v>675</v>
      </c>
      <c r="C27" s="8" t="s">
        <v>47</v>
      </c>
      <c r="D27" s="8" t="str">
        <f>VLOOKUP(C27,'Коды программ'!$A$2:$B$578,2,FALSE)</f>
        <v>Мастер столярно-плотничных, паркетных и стекольных работ</v>
      </c>
      <c r="E27" s="9" t="s">
        <v>13</v>
      </c>
      <c r="F27" s="10" t="s">
        <v>15</v>
      </c>
      <c r="G27" s="11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11"/>
      <c r="S27" s="11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78" t="str">
        <f t="shared" si="0"/>
        <v>проверка пройдена</v>
      </c>
      <c r="AI27" s="12"/>
    </row>
    <row r="28" spans="1:35" s="4" customFormat="1" ht="27" customHeight="1" x14ac:dyDescent="0.25">
      <c r="A28" s="8" t="s">
        <v>682</v>
      </c>
      <c r="B28" s="8" t="s">
        <v>675</v>
      </c>
      <c r="C28" s="8" t="s">
        <v>47</v>
      </c>
      <c r="D28" s="8" t="str">
        <f>VLOOKUP(C28,'Коды программ'!$A$2:$B$578,2,FALSE)</f>
        <v>Мастер столярно-плотничных, паркетных и стекольных работ</v>
      </c>
      <c r="E28" s="9" t="s">
        <v>14</v>
      </c>
      <c r="F28" s="10" t="s">
        <v>18</v>
      </c>
      <c r="G28" s="11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11"/>
      <c r="S28" s="11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78" t="str">
        <f t="shared" si="0"/>
        <v>проверка пройдена</v>
      </c>
      <c r="AI28" s="12"/>
    </row>
    <row r="29" spans="1:35" s="39" customFormat="1" ht="35.25" customHeight="1" x14ac:dyDescent="0.25">
      <c r="A29" s="33" t="s">
        <v>682</v>
      </c>
      <c r="B29" s="33" t="s">
        <v>675</v>
      </c>
      <c r="C29" s="33" t="s">
        <v>48</v>
      </c>
      <c r="D29" s="33" t="str">
        <f>VLOOKUP(C29,'Коды программ'!$A$2:$B$578,2,FALSE)</f>
        <v>Мастер отделочных строительных и декоративных работ</v>
      </c>
      <c r="E29" s="34" t="s">
        <v>10</v>
      </c>
      <c r="F29" s="35" t="s">
        <v>721</v>
      </c>
      <c r="G29" s="41">
        <v>20</v>
      </c>
      <c r="H29" s="42">
        <v>16</v>
      </c>
      <c r="I29" s="42">
        <v>7</v>
      </c>
      <c r="J29" s="42">
        <v>16</v>
      </c>
      <c r="K29" s="42"/>
      <c r="L29" s="42">
        <v>1</v>
      </c>
      <c r="M29" s="42">
        <v>1</v>
      </c>
      <c r="N29" s="42">
        <v>1</v>
      </c>
      <c r="O29" s="42"/>
      <c r="P29" s="42">
        <v>1</v>
      </c>
      <c r="Q29" s="42"/>
      <c r="R29" s="41"/>
      <c r="S29" s="41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>
        <v>0</v>
      </c>
      <c r="AE29" s="42"/>
      <c r="AF29" s="42"/>
      <c r="AG29" s="42"/>
      <c r="AH29" s="38" t="str">
        <f t="shared" si="0"/>
        <v>проверка пройдена</v>
      </c>
    </row>
    <row r="30" spans="1:35" s="6" customFormat="1" ht="35.25" customHeight="1" x14ac:dyDescent="0.25">
      <c r="A30" s="33" t="s">
        <v>682</v>
      </c>
      <c r="B30" s="33" t="s">
        <v>675</v>
      </c>
      <c r="C30" s="33" t="s">
        <v>48</v>
      </c>
      <c r="D30" s="33" t="str">
        <f>VLOOKUP(C30,'Коды программ'!$A$2:$B$578,2,FALSE)</f>
        <v>Мастер отделочных строительных и декоративных работ</v>
      </c>
      <c r="E30" s="34" t="s">
        <v>11</v>
      </c>
      <c r="F30" s="40" t="s">
        <v>722</v>
      </c>
      <c r="G30" s="106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6"/>
      <c r="S30" s="106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38" t="str">
        <f t="shared" si="0"/>
        <v>проверка пройдена</v>
      </c>
      <c r="AI30" s="39"/>
    </row>
    <row r="31" spans="1:35" s="6" customFormat="1" ht="35.25" customHeight="1" x14ac:dyDescent="0.25">
      <c r="A31" s="33" t="s">
        <v>682</v>
      </c>
      <c r="B31" s="33" t="s">
        <v>675</v>
      </c>
      <c r="C31" s="33" t="s">
        <v>48</v>
      </c>
      <c r="D31" s="33" t="str">
        <f>VLOOKUP(C31,'Коды программ'!$A$2:$B$578,2,FALSE)</f>
        <v>Мастер отделочных строительных и декоративных работ</v>
      </c>
      <c r="E31" s="34" t="s">
        <v>12</v>
      </c>
      <c r="F31" s="40" t="s">
        <v>723</v>
      </c>
      <c r="G31" s="11"/>
      <c r="H31" s="32"/>
      <c r="I31" s="32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38" t="str">
        <f t="shared" si="0"/>
        <v>проверка пройдена</v>
      </c>
      <c r="AI31" s="39"/>
    </row>
    <row r="32" spans="1:35" s="6" customFormat="1" ht="36.75" customHeight="1" x14ac:dyDescent="0.25">
      <c r="A32" s="33" t="s">
        <v>682</v>
      </c>
      <c r="B32" s="33" t="s">
        <v>675</v>
      </c>
      <c r="C32" s="33" t="s">
        <v>48</v>
      </c>
      <c r="D32" s="33" t="str">
        <f>VLOOKUP(C32,'Коды программ'!$A$2:$B$578,2,FALSE)</f>
        <v>Мастер отделочных строительных и декоративных работ</v>
      </c>
      <c r="E32" s="34" t="s">
        <v>13</v>
      </c>
      <c r="F32" s="40" t="s">
        <v>15</v>
      </c>
      <c r="G32" s="11"/>
      <c r="H32" s="32"/>
      <c r="I32" s="32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38" t="str">
        <f t="shared" si="0"/>
        <v>проверка пройдена</v>
      </c>
      <c r="AI32" s="39"/>
    </row>
    <row r="33" spans="1:35" s="6" customFormat="1" ht="27" customHeight="1" x14ac:dyDescent="0.25">
      <c r="A33" s="33" t="s">
        <v>682</v>
      </c>
      <c r="B33" s="33" t="s">
        <v>675</v>
      </c>
      <c r="C33" s="33" t="s">
        <v>48</v>
      </c>
      <c r="D33" s="33" t="str">
        <f>VLOOKUP(C33,'Коды программ'!$A$2:$B$578,2,FALSE)</f>
        <v>Мастер отделочных строительных и декоративных работ</v>
      </c>
      <c r="E33" s="34" t="s">
        <v>14</v>
      </c>
      <c r="F33" s="40" t="s">
        <v>18</v>
      </c>
      <c r="G33" s="43"/>
      <c r="H33" s="44"/>
      <c r="I33" s="44"/>
      <c r="J33" s="44"/>
      <c r="K33" s="44"/>
      <c r="L33" s="44"/>
      <c r="M33" s="43"/>
      <c r="N33" s="44"/>
      <c r="O33" s="44"/>
      <c r="P33" s="44"/>
      <c r="Q33" s="44"/>
      <c r="R33" s="43"/>
      <c r="S33" s="43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11"/>
      <c r="AH33" s="38" t="str">
        <f t="shared" si="0"/>
        <v>проверка пройдена</v>
      </c>
      <c r="AI33" s="39"/>
    </row>
    <row r="34" spans="1:35" s="16" customFormat="1" ht="27" customHeight="1" x14ac:dyDescent="0.25">
      <c r="A34" s="91" t="s">
        <v>682</v>
      </c>
      <c r="B34" s="91" t="s">
        <v>675</v>
      </c>
      <c r="C34" s="91" t="s">
        <v>49</v>
      </c>
      <c r="D34" s="91" t="s">
        <v>772</v>
      </c>
      <c r="E34" s="92" t="s">
        <v>10</v>
      </c>
      <c r="F34" s="93" t="s">
        <v>721</v>
      </c>
      <c r="G34" s="94">
        <v>24</v>
      </c>
      <c r="H34" s="94">
        <v>17</v>
      </c>
      <c r="I34" s="94">
        <v>0</v>
      </c>
      <c r="J34" s="94">
        <v>17</v>
      </c>
      <c r="K34" s="94">
        <v>1</v>
      </c>
      <c r="L34" s="94">
        <v>3</v>
      </c>
      <c r="M34" s="94">
        <v>0</v>
      </c>
      <c r="N34" s="94">
        <v>1</v>
      </c>
      <c r="O34" s="94">
        <v>0</v>
      </c>
      <c r="P34" s="94">
        <v>0</v>
      </c>
      <c r="Q34" s="94">
        <v>2</v>
      </c>
      <c r="R34" s="95">
        <v>0</v>
      </c>
      <c r="S34" s="95">
        <v>0</v>
      </c>
      <c r="T34" s="94">
        <v>0</v>
      </c>
      <c r="U34" s="94">
        <v>0</v>
      </c>
      <c r="V34" s="94">
        <v>0</v>
      </c>
      <c r="W34" s="94">
        <v>0</v>
      </c>
      <c r="X34" s="94">
        <v>0</v>
      </c>
      <c r="Y34" s="94">
        <v>0</v>
      </c>
      <c r="Z34" s="94">
        <v>0</v>
      </c>
      <c r="AA34" s="94">
        <v>0</v>
      </c>
      <c r="AB34" s="94">
        <v>0</v>
      </c>
      <c r="AC34" s="94">
        <v>0</v>
      </c>
      <c r="AD34" s="94">
        <v>0</v>
      </c>
      <c r="AE34" s="94">
        <v>0</v>
      </c>
      <c r="AF34" s="94">
        <v>0</v>
      </c>
      <c r="AG34" s="94">
        <v>0</v>
      </c>
      <c r="AH34" s="96" t="str">
        <f t="shared" si="0"/>
        <v>проверка пройдена</v>
      </c>
    </row>
    <row r="35" spans="1:35" s="6" customFormat="1" ht="27" customHeight="1" x14ac:dyDescent="0.25">
      <c r="A35" s="33" t="s">
        <v>682</v>
      </c>
      <c r="B35" s="33" t="s">
        <v>675</v>
      </c>
      <c r="C35" s="33" t="s">
        <v>49</v>
      </c>
      <c r="D35" s="33" t="s">
        <v>772</v>
      </c>
      <c r="E35" s="34" t="s">
        <v>11</v>
      </c>
      <c r="F35" s="40" t="s">
        <v>722</v>
      </c>
      <c r="G35" s="11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6"/>
      <c r="S35" s="46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38" t="str">
        <f t="shared" si="0"/>
        <v>проверка пройдена</v>
      </c>
      <c r="AI35" s="39"/>
    </row>
    <row r="36" spans="1:35" s="6" customFormat="1" ht="27" customHeight="1" x14ac:dyDescent="0.25">
      <c r="A36" s="33" t="s">
        <v>682</v>
      </c>
      <c r="B36" s="33" t="s">
        <v>675</v>
      </c>
      <c r="C36" s="33" t="s">
        <v>49</v>
      </c>
      <c r="D36" s="33" t="s">
        <v>772</v>
      </c>
      <c r="E36" s="34" t="s">
        <v>12</v>
      </c>
      <c r="F36" s="40" t="s">
        <v>723</v>
      </c>
      <c r="G36" s="11"/>
      <c r="H36" s="32"/>
      <c r="I36" s="32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38" t="str">
        <f t="shared" si="0"/>
        <v>проверка пройдена</v>
      </c>
      <c r="AI36" s="39"/>
    </row>
    <row r="37" spans="1:35" s="6" customFormat="1" ht="27" customHeight="1" x14ac:dyDescent="0.25">
      <c r="A37" s="33" t="s">
        <v>682</v>
      </c>
      <c r="B37" s="33" t="s">
        <v>675</v>
      </c>
      <c r="C37" s="33" t="s">
        <v>49</v>
      </c>
      <c r="D37" s="33" t="s">
        <v>772</v>
      </c>
      <c r="E37" s="34" t="s">
        <v>13</v>
      </c>
      <c r="F37" s="40" t="s">
        <v>15</v>
      </c>
      <c r="G37" s="11"/>
      <c r="H37" s="32"/>
      <c r="I37" s="32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38" t="str">
        <f t="shared" si="0"/>
        <v>проверка пройдена</v>
      </c>
      <c r="AI37" s="39"/>
    </row>
    <row r="38" spans="1:35" s="6" customFormat="1" ht="27" customHeight="1" x14ac:dyDescent="0.25">
      <c r="A38" s="33" t="s">
        <v>682</v>
      </c>
      <c r="B38" s="33" t="s">
        <v>675</v>
      </c>
      <c r="C38" s="33" t="s">
        <v>49</v>
      </c>
      <c r="D38" s="33" t="s">
        <v>772</v>
      </c>
      <c r="E38" s="34" t="s">
        <v>14</v>
      </c>
      <c r="F38" s="40" t="s">
        <v>18</v>
      </c>
      <c r="G38" s="11"/>
      <c r="H38" s="32"/>
      <c r="I38" s="32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38" t="str">
        <f t="shared" si="0"/>
        <v>проверка пройдена</v>
      </c>
      <c r="AI38" s="39"/>
    </row>
    <row r="39" spans="1:35" s="39" customFormat="1" ht="35.25" customHeight="1" x14ac:dyDescent="0.25">
      <c r="A39" s="33" t="s">
        <v>682</v>
      </c>
      <c r="B39" s="33" t="s">
        <v>675</v>
      </c>
      <c r="C39" s="33" t="s">
        <v>50</v>
      </c>
      <c r="D39" s="33" t="str">
        <f>VLOOKUP(C39,'Коды программ'!$A$2:$B$578,2,FALSE)</f>
        <v>Строительство и эксплуатация зданий и сооружений</v>
      </c>
      <c r="E39" s="34" t="s">
        <v>10</v>
      </c>
      <c r="F39" s="35" t="s">
        <v>721</v>
      </c>
      <c r="G39" s="104">
        <v>22</v>
      </c>
      <c r="H39" s="105">
        <v>18</v>
      </c>
      <c r="I39" s="105">
        <v>8</v>
      </c>
      <c r="J39" s="105">
        <v>9</v>
      </c>
      <c r="K39" s="105"/>
      <c r="L39" s="105"/>
      <c r="M39" s="105"/>
      <c r="N39" s="105"/>
      <c r="O39" s="105"/>
      <c r="P39" s="105"/>
      <c r="Q39" s="105"/>
      <c r="R39" s="104">
        <v>1</v>
      </c>
      <c r="S39" s="104"/>
      <c r="T39" s="105"/>
      <c r="U39" s="105"/>
      <c r="V39" s="105"/>
      <c r="W39" s="105"/>
      <c r="X39" s="105"/>
      <c r="Y39" s="105"/>
      <c r="Z39" s="105"/>
      <c r="AA39" s="105">
        <v>3</v>
      </c>
      <c r="AB39" s="105"/>
      <c r="AC39" s="105"/>
      <c r="AD39" s="105"/>
      <c r="AE39" s="105"/>
      <c r="AF39" s="105"/>
      <c r="AG39" s="105"/>
      <c r="AH39" s="38" t="str">
        <f t="shared" si="0"/>
        <v>проверка пройдена</v>
      </c>
    </row>
    <row r="40" spans="1:35" s="6" customFormat="1" ht="35.25" customHeight="1" x14ac:dyDescent="0.25">
      <c r="A40" s="33" t="s">
        <v>682</v>
      </c>
      <c r="B40" s="33" t="s">
        <v>675</v>
      </c>
      <c r="C40" s="33" t="s">
        <v>50</v>
      </c>
      <c r="D40" s="33" t="str">
        <f>VLOOKUP(C40,'Коды программ'!$A$2:$B$578,2,FALSE)</f>
        <v>Строительство и эксплуатация зданий и сооружений</v>
      </c>
      <c r="E40" s="34" t="s">
        <v>11</v>
      </c>
      <c r="F40" s="56" t="s">
        <v>722</v>
      </c>
      <c r="G40" s="102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2"/>
      <c r="S40" s="102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38" t="str">
        <f t="shared" si="0"/>
        <v>проверка пройдена</v>
      </c>
      <c r="AI40" s="39"/>
    </row>
    <row r="41" spans="1:35" s="6" customFormat="1" ht="35.25" customHeight="1" x14ac:dyDescent="0.25">
      <c r="A41" s="33" t="s">
        <v>682</v>
      </c>
      <c r="B41" s="33" t="s">
        <v>675</v>
      </c>
      <c r="C41" s="33" t="s">
        <v>50</v>
      </c>
      <c r="D41" s="33" t="str">
        <f>VLOOKUP(C41,'Коды программ'!$A$2:$B$578,2,FALSE)</f>
        <v>Строительство и эксплуатация зданий и сооружений</v>
      </c>
      <c r="E41" s="34" t="s">
        <v>12</v>
      </c>
      <c r="F41" s="56" t="s">
        <v>723</v>
      </c>
      <c r="G41" s="11"/>
      <c r="H41" s="11"/>
      <c r="I41" s="11"/>
      <c r="J41" s="11"/>
      <c r="K41" s="11"/>
      <c r="L41" s="11"/>
      <c r="M41" s="11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38" t="str">
        <f t="shared" si="0"/>
        <v>проверка пройдена</v>
      </c>
      <c r="AI41" s="39"/>
    </row>
    <row r="42" spans="1:35" s="6" customFormat="1" ht="36.75" customHeight="1" x14ac:dyDescent="0.25">
      <c r="A42" s="33" t="s">
        <v>682</v>
      </c>
      <c r="B42" s="33" t="s">
        <v>675</v>
      </c>
      <c r="C42" s="33" t="s">
        <v>50</v>
      </c>
      <c r="D42" s="33" t="str">
        <f>VLOOKUP(C42,'Коды программ'!$A$2:$B$578,2,FALSE)</f>
        <v>Строительство и эксплуатация зданий и сооружений</v>
      </c>
      <c r="E42" s="34" t="s">
        <v>13</v>
      </c>
      <c r="F42" s="40" t="s">
        <v>15</v>
      </c>
      <c r="G42" s="11"/>
      <c r="H42" s="32"/>
      <c r="I42" s="32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38" t="str">
        <f t="shared" si="0"/>
        <v>проверка пройдена</v>
      </c>
      <c r="AI42" s="39"/>
    </row>
    <row r="43" spans="1:35" s="6" customFormat="1" ht="27" customHeight="1" x14ac:dyDescent="0.25">
      <c r="A43" s="33" t="s">
        <v>682</v>
      </c>
      <c r="B43" s="33" t="s">
        <v>675</v>
      </c>
      <c r="C43" s="33" t="s">
        <v>50</v>
      </c>
      <c r="D43" s="33" t="str">
        <f>VLOOKUP(C43,'Коды программ'!$A$2:$B$578,2,FALSE)</f>
        <v>Строительство и эксплуатация зданий и сооружений</v>
      </c>
      <c r="E43" s="34" t="s">
        <v>14</v>
      </c>
      <c r="F43" s="40" t="s">
        <v>18</v>
      </c>
      <c r="G43" s="11"/>
      <c r="H43" s="32"/>
      <c r="I43" s="32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38" t="str">
        <f t="shared" si="0"/>
        <v>проверка пройдена</v>
      </c>
      <c r="AI43" s="39"/>
    </row>
    <row r="44" spans="1:35" s="87" customFormat="1" ht="27" customHeight="1" x14ac:dyDescent="0.25">
      <c r="A44" s="80" t="s">
        <v>682</v>
      </c>
      <c r="B44" s="80" t="s">
        <v>675</v>
      </c>
      <c r="C44" s="33" t="s">
        <v>54</v>
      </c>
      <c r="D44" s="33" t="s">
        <v>777</v>
      </c>
      <c r="E44" s="81" t="s">
        <v>10</v>
      </c>
      <c r="F44" s="82" t="s">
        <v>721</v>
      </c>
      <c r="G44" s="83">
        <v>22</v>
      </c>
      <c r="H44" s="84">
        <v>18</v>
      </c>
      <c r="I44" s="84">
        <v>5</v>
      </c>
      <c r="J44" s="83">
        <v>15</v>
      </c>
      <c r="K44" s="83"/>
      <c r="L44" s="83"/>
      <c r="M44" s="83"/>
      <c r="N44" s="83">
        <v>3</v>
      </c>
      <c r="O44" s="83"/>
      <c r="P44" s="83"/>
      <c r="Q44" s="83"/>
      <c r="R44" s="83">
        <v>1</v>
      </c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5" t="str">
        <f t="shared" si="0"/>
        <v>проверка пройдена</v>
      </c>
      <c r="AI44" s="86"/>
    </row>
    <row r="45" spans="1:35" s="6" customFormat="1" ht="27" customHeight="1" x14ac:dyDescent="0.25">
      <c r="A45" s="33" t="s">
        <v>682</v>
      </c>
      <c r="B45" s="33" t="s">
        <v>675</v>
      </c>
      <c r="C45" s="33" t="s">
        <v>54</v>
      </c>
      <c r="D45" s="33" t="s">
        <v>777</v>
      </c>
      <c r="E45" s="34" t="s">
        <v>11</v>
      </c>
      <c r="F45" s="40" t="s">
        <v>722</v>
      </c>
      <c r="G45" s="11"/>
      <c r="H45" s="32"/>
      <c r="I45" s="32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38" t="str">
        <f t="shared" si="0"/>
        <v>проверка пройдена</v>
      </c>
      <c r="AI45" s="39"/>
    </row>
    <row r="46" spans="1:35" s="6" customFormat="1" ht="27" customHeight="1" x14ac:dyDescent="0.25">
      <c r="A46" s="33" t="s">
        <v>682</v>
      </c>
      <c r="B46" s="33" t="s">
        <v>675</v>
      </c>
      <c r="C46" s="33" t="s">
        <v>54</v>
      </c>
      <c r="D46" s="33" t="s">
        <v>777</v>
      </c>
      <c r="E46" s="34" t="s">
        <v>12</v>
      </c>
      <c r="F46" s="40" t="s">
        <v>723</v>
      </c>
      <c r="G46" s="11"/>
      <c r="H46" s="32"/>
      <c r="I46" s="32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38" t="str">
        <f t="shared" si="0"/>
        <v>проверка пройдена</v>
      </c>
      <c r="AI46" s="39"/>
    </row>
    <row r="47" spans="1:35" s="6" customFormat="1" ht="27" customHeight="1" x14ac:dyDescent="0.25">
      <c r="A47" s="33" t="s">
        <v>682</v>
      </c>
      <c r="B47" s="33" t="s">
        <v>675</v>
      </c>
      <c r="C47" s="33" t="s">
        <v>54</v>
      </c>
      <c r="D47" s="33" t="s">
        <v>777</v>
      </c>
      <c r="E47" s="34" t="s">
        <v>13</v>
      </c>
      <c r="F47" s="40" t="s">
        <v>15</v>
      </c>
      <c r="G47" s="11"/>
      <c r="H47" s="32"/>
      <c r="I47" s="32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38" t="str">
        <f t="shared" si="0"/>
        <v>проверка пройдена</v>
      </c>
      <c r="AI47" s="39"/>
    </row>
    <row r="48" spans="1:35" s="6" customFormat="1" ht="27" customHeight="1" x14ac:dyDescent="0.25">
      <c r="A48" s="33" t="s">
        <v>682</v>
      </c>
      <c r="B48" s="33" t="s">
        <v>675</v>
      </c>
      <c r="C48" s="33" t="s">
        <v>54</v>
      </c>
      <c r="D48" s="33" t="s">
        <v>777</v>
      </c>
      <c r="E48" s="34" t="s">
        <v>14</v>
      </c>
      <c r="F48" s="40" t="s">
        <v>18</v>
      </c>
      <c r="G48" s="47"/>
      <c r="H48" s="48"/>
      <c r="I48" s="48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11"/>
      <c r="AH48" s="38" t="str">
        <f t="shared" si="0"/>
        <v>проверка пройдена</v>
      </c>
      <c r="AI48" s="39"/>
    </row>
    <row r="49" spans="1:35" s="6" customFormat="1" ht="27" customHeight="1" x14ac:dyDescent="0.25">
      <c r="A49" s="33" t="s">
        <v>682</v>
      </c>
      <c r="B49" s="33" t="s">
        <v>675</v>
      </c>
      <c r="C49" s="33" t="s">
        <v>56</v>
      </c>
      <c r="D49" s="33" t="s">
        <v>779</v>
      </c>
      <c r="E49" s="34" t="s">
        <v>10</v>
      </c>
      <c r="F49" s="40" t="s">
        <v>721</v>
      </c>
      <c r="G49" s="11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11"/>
      <c r="S49" s="11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8" t="str">
        <f t="shared" si="0"/>
        <v>проверка пройдена</v>
      </c>
      <c r="AI49" s="39"/>
    </row>
    <row r="50" spans="1:35" s="6" customFormat="1" ht="27" customHeight="1" x14ac:dyDescent="0.25">
      <c r="A50" s="33" t="s">
        <v>682</v>
      </c>
      <c r="B50" s="33" t="s">
        <v>675</v>
      </c>
      <c r="C50" s="33" t="s">
        <v>56</v>
      </c>
      <c r="D50" s="33" t="s">
        <v>779</v>
      </c>
      <c r="E50" s="34" t="s">
        <v>11</v>
      </c>
      <c r="F50" s="40" t="s">
        <v>722</v>
      </c>
      <c r="G50" s="11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11"/>
      <c r="S50" s="11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8" t="str">
        <f t="shared" si="0"/>
        <v>проверка пройдена</v>
      </c>
      <c r="AI50" s="39"/>
    </row>
    <row r="51" spans="1:35" s="6" customFormat="1" ht="27" customHeight="1" x14ac:dyDescent="0.25">
      <c r="A51" s="33" t="s">
        <v>682</v>
      </c>
      <c r="B51" s="33" t="s">
        <v>675</v>
      </c>
      <c r="C51" s="33" t="s">
        <v>56</v>
      </c>
      <c r="D51" s="33" t="s">
        <v>779</v>
      </c>
      <c r="E51" s="34" t="s">
        <v>12</v>
      </c>
      <c r="F51" s="40" t="s">
        <v>723</v>
      </c>
      <c r="G51" s="11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11"/>
      <c r="S51" s="11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8" t="str">
        <f t="shared" si="0"/>
        <v>проверка пройдена</v>
      </c>
      <c r="AI51" s="39"/>
    </row>
    <row r="52" spans="1:35" s="6" customFormat="1" ht="27" customHeight="1" x14ac:dyDescent="0.25">
      <c r="A52" s="33" t="s">
        <v>682</v>
      </c>
      <c r="B52" s="33" t="s">
        <v>675</v>
      </c>
      <c r="C52" s="33" t="s">
        <v>56</v>
      </c>
      <c r="D52" s="33" t="s">
        <v>779</v>
      </c>
      <c r="E52" s="34" t="s">
        <v>13</v>
      </c>
      <c r="F52" s="40" t="s">
        <v>15</v>
      </c>
      <c r="G52" s="11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11"/>
      <c r="S52" s="11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8" t="str">
        <f t="shared" si="0"/>
        <v>проверка пройдена</v>
      </c>
      <c r="AI52" s="39"/>
    </row>
    <row r="53" spans="1:35" s="6" customFormat="1" ht="27" customHeight="1" x14ac:dyDescent="0.25">
      <c r="A53" s="33" t="s">
        <v>682</v>
      </c>
      <c r="B53" s="33" t="s">
        <v>675</v>
      </c>
      <c r="C53" s="33" t="s">
        <v>56</v>
      </c>
      <c r="D53" s="33" t="s">
        <v>779</v>
      </c>
      <c r="E53" s="34" t="s">
        <v>14</v>
      </c>
      <c r="F53" s="40" t="s">
        <v>18</v>
      </c>
      <c r="G53" s="11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11"/>
      <c r="S53" s="11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8" t="str">
        <f t="shared" si="0"/>
        <v>проверка пройдена</v>
      </c>
      <c r="AI53" s="39"/>
    </row>
    <row r="54" spans="1:35" s="6" customFormat="1" ht="27" customHeight="1" x14ac:dyDescent="0.25">
      <c r="A54" s="33" t="s">
        <v>682</v>
      </c>
      <c r="B54" s="33" t="s">
        <v>675</v>
      </c>
      <c r="C54" s="33" t="s">
        <v>58</v>
      </c>
      <c r="D54" s="33" t="s">
        <v>781</v>
      </c>
      <c r="E54" s="34" t="s">
        <v>10</v>
      </c>
      <c r="F54" s="40" t="s">
        <v>721</v>
      </c>
      <c r="G54" s="11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11"/>
      <c r="S54" s="11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8" t="str">
        <f t="shared" si="0"/>
        <v>проверка пройдена</v>
      </c>
      <c r="AI54" s="39"/>
    </row>
    <row r="55" spans="1:35" s="6" customFormat="1" ht="27" customHeight="1" x14ac:dyDescent="0.25">
      <c r="A55" s="33" t="s">
        <v>682</v>
      </c>
      <c r="B55" s="33" t="s">
        <v>675</v>
      </c>
      <c r="C55" s="33" t="s">
        <v>58</v>
      </c>
      <c r="D55" s="33" t="s">
        <v>781</v>
      </c>
      <c r="E55" s="34" t="s">
        <v>11</v>
      </c>
      <c r="F55" s="40" t="s">
        <v>722</v>
      </c>
      <c r="G55" s="11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11"/>
      <c r="S55" s="11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8" t="str">
        <f t="shared" si="0"/>
        <v>проверка пройдена</v>
      </c>
      <c r="AI55" s="39"/>
    </row>
    <row r="56" spans="1:35" s="6" customFormat="1" ht="27" customHeight="1" x14ac:dyDescent="0.25">
      <c r="A56" s="33" t="s">
        <v>682</v>
      </c>
      <c r="B56" s="33" t="s">
        <v>675</v>
      </c>
      <c r="C56" s="33" t="s">
        <v>58</v>
      </c>
      <c r="D56" s="33" t="s">
        <v>781</v>
      </c>
      <c r="E56" s="34" t="s">
        <v>12</v>
      </c>
      <c r="F56" s="40" t="s">
        <v>723</v>
      </c>
      <c r="G56" s="11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11"/>
      <c r="S56" s="11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8" t="str">
        <f t="shared" si="0"/>
        <v>проверка пройдена</v>
      </c>
      <c r="AI56" s="39"/>
    </row>
    <row r="57" spans="1:35" s="6" customFormat="1" ht="27" customHeight="1" x14ac:dyDescent="0.25">
      <c r="A57" s="33" t="s">
        <v>682</v>
      </c>
      <c r="B57" s="33" t="s">
        <v>675</v>
      </c>
      <c r="C57" s="33" t="s">
        <v>58</v>
      </c>
      <c r="D57" s="33" t="s">
        <v>781</v>
      </c>
      <c r="E57" s="34" t="s">
        <v>13</v>
      </c>
      <c r="F57" s="40" t="s">
        <v>15</v>
      </c>
      <c r="G57" s="11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11"/>
      <c r="S57" s="11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8" t="str">
        <f t="shared" si="0"/>
        <v>проверка пройдена</v>
      </c>
      <c r="AI57" s="39"/>
    </row>
    <row r="58" spans="1:35" s="6" customFormat="1" ht="27" customHeight="1" x14ac:dyDescent="0.25">
      <c r="A58" s="33" t="s">
        <v>682</v>
      </c>
      <c r="B58" s="33" t="s">
        <v>675</v>
      </c>
      <c r="C58" s="33" t="s">
        <v>58</v>
      </c>
      <c r="D58" s="33" t="s">
        <v>781</v>
      </c>
      <c r="E58" s="34" t="s">
        <v>14</v>
      </c>
      <c r="F58" s="40" t="s">
        <v>18</v>
      </c>
      <c r="G58" s="11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11"/>
      <c r="S58" s="11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8" t="str">
        <f t="shared" si="0"/>
        <v>проверка пройдена</v>
      </c>
      <c r="AI58" s="39"/>
    </row>
    <row r="59" spans="1:35" s="6" customFormat="1" ht="27" customHeight="1" x14ac:dyDescent="0.25">
      <c r="A59" s="33" t="s">
        <v>682</v>
      </c>
      <c r="B59" s="33" t="s">
        <v>675</v>
      </c>
      <c r="C59" s="33" t="s">
        <v>59</v>
      </c>
      <c r="D59" s="33" t="s">
        <v>782</v>
      </c>
      <c r="E59" s="34" t="s">
        <v>10</v>
      </c>
      <c r="F59" s="40" t="s">
        <v>721</v>
      </c>
      <c r="G59" s="11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11"/>
      <c r="S59" s="11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8" t="str">
        <f t="shared" si="0"/>
        <v>проверка пройдена</v>
      </c>
      <c r="AI59" s="39"/>
    </row>
    <row r="60" spans="1:35" s="6" customFormat="1" ht="27" customHeight="1" x14ac:dyDescent="0.25">
      <c r="A60" s="33" t="s">
        <v>682</v>
      </c>
      <c r="B60" s="33" t="s">
        <v>675</v>
      </c>
      <c r="C60" s="33" t="s">
        <v>59</v>
      </c>
      <c r="D60" s="33" t="s">
        <v>782</v>
      </c>
      <c r="E60" s="34" t="s">
        <v>11</v>
      </c>
      <c r="F60" s="40" t="s">
        <v>722</v>
      </c>
      <c r="G60" s="11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11"/>
      <c r="S60" s="11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8" t="str">
        <f t="shared" si="0"/>
        <v>проверка пройдена</v>
      </c>
      <c r="AI60" s="39"/>
    </row>
    <row r="61" spans="1:35" s="6" customFormat="1" ht="27" customHeight="1" x14ac:dyDescent="0.25">
      <c r="A61" s="33" t="s">
        <v>682</v>
      </c>
      <c r="B61" s="33" t="s">
        <v>675</v>
      </c>
      <c r="C61" s="33" t="s">
        <v>59</v>
      </c>
      <c r="D61" s="33" t="s">
        <v>782</v>
      </c>
      <c r="E61" s="34" t="s">
        <v>12</v>
      </c>
      <c r="F61" s="40" t="s">
        <v>723</v>
      </c>
      <c r="G61" s="11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11"/>
      <c r="S61" s="11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8" t="str">
        <f t="shared" si="0"/>
        <v>проверка пройдена</v>
      </c>
      <c r="AI61" s="39"/>
    </row>
    <row r="62" spans="1:35" s="6" customFormat="1" ht="27" customHeight="1" x14ac:dyDescent="0.25">
      <c r="A62" s="33" t="s">
        <v>682</v>
      </c>
      <c r="B62" s="33" t="s">
        <v>675</v>
      </c>
      <c r="C62" s="33" t="s">
        <v>59</v>
      </c>
      <c r="D62" s="33" t="s">
        <v>782</v>
      </c>
      <c r="E62" s="34" t="s">
        <v>13</v>
      </c>
      <c r="F62" s="40" t="s">
        <v>15</v>
      </c>
      <c r="G62" s="11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11"/>
      <c r="S62" s="11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8" t="str">
        <f t="shared" si="0"/>
        <v>проверка пройдена</v>
      </c>
      <c r="AI62" s="39"/>
    </row>
    <row r="63" spans="1:35" s="6" customFormat="1" ht="27" customHeight="1" x14ac:dyDescent="0.25">
      <c r="A63" s="33" t="s">
        <v>682</v>
      </c>
      <c r="B63" s="33" t="s">
        <v>675</v>
      </c>
      <c r="C63" s="33" t="s">
        <v>59</v>
      </c>
      <c r="D63" s="33" t="s">
        <v>782</v>
      </c>
      <c r="E63" s="34" t="s">
        <v>14</v>
      </c>
      <c r="F63" s="40" t="s">
        <v>18</v>
      </c>
      <c r="G63" s="11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11"/>
      <c r="S63" s="11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8" t="str">
        <f t="shared" si="0"/>
        <v>проверка пройдена</v>
      </c>
      <c r="AI63" s="39"/>
    </row>
    <row r="64" spans="1:35" s="6" customFormat="1" ht="27" customHeight="1" x14ac:dyDescent="0.25">
      <c r="A64" s="33" t="s">
        <v>682</v>
      </c>
      <c r="B64" s="33" t="s">
        <v>675</v>
      </c>
      <c r="C64" s="33" t="s">
        <v>63</v>
      </c>
      <c r="D64" s="33" t="s">
        <v>786</v>
      </c>
      <c r="E64" s="34" t="s">
        <v>10</v>
      </c>
      <c r="F64" s="40" t="s">
        <v>721</v>
      </c>
      <c r="G64" s="11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11"/>
      <c r="S64" s="11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8" t="str">
        <f t="shared" si="0"/>
        <v>проверка пройдена</v>
      </c>
      <c r="AI64" s="39"/>
    </row>
    <row r="65" spans="1:35" s="6" customFormat="1" ht="27" customHeight="1" x14ac:dyDescent="0.25">
      <c r="A65" s="33" t="s">
        <v>682</v>
      </c>
      <c r="B65" s="33" t="s">
        <v>675</v>
      </c>
      <c r="C65" s="33" t="s">
        <v>63</v>
      </c>
      <c r="D65" s="33" t="s">
        <v>786</v>
      </c>
      <c r="E65" s="34" t="s">
        <v>11</v>
      </c>
      <c r="F65" s="40" t="s">
        <v>722</v>
      </c>
      <c r="G65" s="11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11"/>
      <c r="S65" s="11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8" t="str">
        <f t="shared" si="0"/>
        <v>проверка пройдена</v>
      </c>
      <c r="AI65" s="39"/>
    </row>
    <row r="66" spans="1:35" s="6" customFormat="1" ht="27" customHeight="1" x14ac:dyDescent="0.25">
      <c r="A66" s="33" t="s">
        <v>682</v>
      </c>
      <c r="B66" s="33" t="s">
        <v>675</v>
      </c>
      <c r="C66" s="33" t="s">
        <v>63</v>
      </c>
      <c r="D66" s="33" t="s">
        <v>786</v>
      </c>
      <c r="E66" s="34" t="s">
        <v>12</v>
      </c>
      <c r="F66" s="40" t="s">
        <v>723</v>
      </c>
      <c r="G66" s="11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11"/>
      <c r="S66" s="11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8" t="str">
        <f t="shared" si="0"/>
        <v>проверка пройдена</v>
      </c>
      <c r="AI66" s="39"/>
    </row>
    <row r="67" spans="1:35" s="6" customFormat="1" ht="27" customHeight="1" x14ac:dyDescent="0.25">
      <c r="A67" s="33" t="s">
        <v>682</v>
      </c>
      <c r="B67" s="33" t="s">
        <v>675</v>
      </c>
      <c r="C67" s="33" t="s">
        <v>63</v>
      </c>
      <c r="D67" s="33" t="s">
        <v>786</v>
      </c>
      <c r="E67" s="34" t="s">
        <v>13</v>
      </c>
      <c r="F67" s="40" t="s">
        <v>15</v>
      </c>
      <c r="G67" s="11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11"/>
      <c r="S67" s="11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8" t="str">
        <f t="shared" si="0"/>
        <v>проверка пройдена</v>
      </c>
      <c r="AI67" s="39"/>
    </row>
    <row r="68" spans="1:35" s="6" customFormat="1" ht="27" customHeight="1" x14ac:dyDescent="0.25">
      <c r="A68" s="33" t="s">
        <v>682</v>
      </c>
      <c r="B68" s="33" t="s">
        <v>675</v>
      </c>
      <c r="C68" s="33" t="s">
        <v>63</v>
      </c>
      <c r="D68" s="33" t="s">
        <v>786</v>
      </c>
      <c r="E68" s="34" t="s">
        <v>14</v>
      </c>
      <c r="F68" s="40" t="s">
        <v>18</v>
      </c>
      <c r="G68" s="11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11"/>
      <c r="S68" s="11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8" t="str">
        <f t="shared" si="0"/>
        <v>проверка пройдена</v>
      </c>
      <c r="AI68" s="39"/>
    </row>
    <row r="69" spans="1:35" s="6" customFormat="1" ht="27" customHeight="1" x14ac:dyDescent="0.25">
      <c r="A69" s="33" t="s">
        <v>682</v>
      </c>
      <c r="B69" s="33" t="s">
        <v>675</v>
      </c>
      <c r="C69" s="33" t="s">
        <v>64</v>
      </c>
      <c r="D69" s="33" t="s">
        <v>787</v>
      </c>
      <c r="E69" s="34" t="s">
        <v>10</v>
      </c>
      <c r="F69" s="40" t="s">
        <v>721</v>
      </c>
      <c r="G69" s="11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11"/>
      <c r="S69" s="11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8" t="str">
        <f t="shared" si="0"/>
        <v>проверка пройдена</v>
      </c>
      <c r="AI69" s="39"/>
    </row>
    <row r="70" spans="1:35" s="6" customFormat="1" ht="27" customHeight="1" x14ac:dyDescent="0.25">
      <c r="A70" s="33" t="s">
        <v>682</v>
      </c>
      <c r="B70" s="33" t="s">
        <v>675</v>
      </c>
      <c r="C70" s="33" t="s">
        <v>64</v>
      </c>
      <c r="D70" s="33" t="s">
        <v>787</v>
      </c>
      <c r="E70" s="34" t="s">
        <v>11</v>
      </c>
      <c r="F70" s="40" t="s">
        <v>722</v>
      </c>
      <c r="G70" s="11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11"/>
      <c r="S70" s="11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8" t="str">
        <f t="shared" si="0"/>
        <v>проверка пройдена</v>
      </c>
      <c r="AI70" s="39"/>
    </row>
    <row r="71" spans="1:35" s="6" customFormat="1" ht="27" customHeight="1" x14ac:dyDescent="0.25">
      <c r="A71" s="33" t="s">
        <v>682</v>
      </c>
      <c r="B71" s="33" t="s">
        <v>675</v>
      </c>
      <c r="C71" s="33" t="s">
        <v>64</v>
      </c>
      <c r="D71" s="33" t="s">
        <v>787</v>
      </c>
      <c r="E71" s="34" t="s">
        <v>12</v>
      </c>
      <c r="F71" s="40" t="s">
        <v>723</v>
      </c>
      <c r="G71" s="11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11"/>
      <c r="S71" s="11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8" t="str">
        <f t="shared" si="0"/>
        <v>проверка пройдена</v>
      </c>
      <c r="AI71" s="39"/>
    </row>
    <row r="72" spans="1:35" s="6" customFormat="1" ht="27" customHeight="1" x14ac:dyDescent="0.25">
      <c r="A72" s="33" t="s">
        <v>682</v>
      </c>
      <c r="B72" s="33" t="s">
        <v>675</v>
      </c>
      <c r="C72" s="33" t="s">
        <v>64</v>
      </c>
      <c r="D72" s="33" t="s">
        <v>787</v>
      </c>
      <c r="E72" s="34" t="s">
        <v>13</v>
      </c>
      <c r="F72" s="40" t="s">
        <v>15</v>
      </c>
      <c r="G72" s="11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11"/>
      <c r="S72" s="11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8" t="str">
        <f t="shared" si="0"/>
        <v>проверка пройдена</v>
      </c>
      <c r="AI72" s="39"/>
    </row>
    <row r="73" spans="1:35" s="6" customFormat="1" ht="27" customHeight="1" x14ac:dyDescent="0.25">
      <c r="A73" s="33" t="s">
        <v>682</v>
      </c>
      <c r="B73" s="33" t="s">
        <v>675</v>
      </c>
      <c r="C73" s="33" t="s">
        <v>64</v>
      </c>
      <c r="D73" s="33" t="s">
        <v>787</v>
      </c>
      <c r="E73" s="34" t="s">
        <v>14</v>
      </c>
      <c r="F73" s="40" t="s">
        <v>18</v>
      </c>
      <c r="G73" s="11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11"/>
      <c r="S73" s="11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8" t="str">
        <f t="shared" si="0"/>
        <v>проверка пройдена</v>
      </c>
      <c r="AI73" s="39"/>
    </row>
    <row r="74" spans="1:35" s="6" customFormat="1" ht="35.25" customHeight="1" x14ac:dyDescent="0.25">
      <c r="A74" s="33" t="s">
        <v>682</v>
      </c>
      <c r="B74" s="33" t="s">
        <v>675</v>
      </c>
      <c r="C74" s="33" t="s">
        <v>66</v>
      </c>
      <c r="D74" s="33" t="str">
        <f>VLOOKUP(C74,'Коды программ'!$A$2:$B$578,2,FALSE)</f>
        <v>Программирование в компьютерных системах</v>
      </c>
      <c r="E74" s="34" t="s">
        <v>10</v>
      </c>
      <c r="F74" s="35" t="s">
        <v>721</v>
      </c>
      <c r="G74" s="11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11"/>
      <c r="S74" s="11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8" t="str">
        <f t="shared" ref="AH74:AH137" si="1">IF(G74=H74+K74+L74+M74+N74+O74+P74+Q74+R74+S74+T74+U74+V74+W74+X74+Y74+Z74+AA74+AB74+AC74+AD74+AE74+AF74,"проверка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I74" s="39"/>
    </row>
    <row r="75" spans="1:35" s="6" customFormat="1" ht="35.25" customHeight="1" x14ac:dyDescent="0.25">
      <c r="A75" s="33" t="s">
        <v>682</v>
      </c>
      <c r="B75" s="33" t="s">
        <v>675</v>
      </c>
      <c r="C75" s="33" t="s">
        <v>66</v>
      </c>
      <c r="D75" s="33" t="str">
        <f>VLOOKUP(C75,'Коды программ'!$A$2:$B$578,2,FALSE)</f>
        <v>Программирование в компьютерных системах</v>
      </c>
      <c r="E75" s="34" t="s">
        <v>11</v>
      </c>
      <c r="F75" s="40" t="s">
        <v>722</v>
      </c>
      <c r="G75" s="11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11"/>
      <c r="S75" s="11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8" t="str">
        <f t="shared" si="1"/>
        <v>проверка пройдена</v>
      </c>
      <c r="AI75" s="39"/>
    </row>
    <row r="76" spans="1:35" s="6" customFormat="1" ht="35.25" customHeight="1" x14ac:dyDescent="0.25">
      <c r="A76" s="33" t="s">
        <v>682</v>
      </c>
      <c r="B76" s="33" t="s">
        <v>675</v>
      </c>
      <c r="C76" s="33" t="s">
        <v>66</v>
      </c>
      <c r="D76" s="33" t="str">
        <f>VLOOKUP(C76,'Коды программ'!$A$2:$B$578,2,FALSE)</f>
        <v>Программирование в компьютерных системах</v>
      </c>
      <c r="E76" s="34" t="s">
        <v>12</v>
      </c>
      <c r="F76" s="40" t="s">
        <v>723</v>
      </c>
      <c r="G76" s="11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11"/>
      <c r="S76" s="11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8" t="str">
        <f t="shared" si="1"/>
        <v>проверка пройдена</v>
      </c>
      <c r="AI76" s="39"/>
    </row>
    <row r="77" spans="1:35" s="6" customFormat="1" ht="36.75" customHeight="1" x14ac:dyDescent="0.25">
      <c r="A77" s="33" t="s">
        <v>682</v>
      </c>
      <c r="B77" s="33" t="s">
        <v>675</v>
      </c>
      <c r="C77" s="33" t="s">
        <v>66</v>
      </c>
      <c r="D77" s="33" t="str">
        <f>VLOOKUP(C77,'Коды программ'!$A$2:$B$578,2,FALSE)</f>
        <v>Программирование в компьютерных системах</v>
      </c>
      <c r="E77" s="34" t="s">
        <v>13</v>
      </c>
      <c r="F77" s="40" t="s">
        <v>15</v>
      </c>
      <c r="G77" s="11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11"/>
      <c r="S77" s="11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8" t="str">
        <f t="shared" si="1"/>
        <v>проверка пройдена</v>
      </c>
      <c r="AI77" s="39"/>
    </row>
    <row r="78" spans="1:35" s="6" customFormat="1" ht="27" customHeight="1" x14ac:dyDescent="0.25">
      <c r="A78" s="33" t="s">
        <v>682</v>
      </c>
      <c r="B78" s="33" t="s">
        <v>675</v>
      </c>
      <c r="C78" s="33" t="s">
        <v>66</v>
      </c>
      <c r="D78" s="33" t="str">
        <f>VLOOKUP(C78,'Коды программ'!$A$2:$B$578,2,FALSE)</f>
        <v>Программирование в компьютерных системах</v>
      </c>
      <c r="E78" s="34" t="s">
        <v>14</v>
      </c>
      <c r="F78" s="40" t="s">
        <v>18</v>
      </c>
      <c r="G78" s="11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11"/>
      <c r="S78" s="11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8" t="str">
        <f t="shared" si="1"/>
        <v>проверка пройдена</v>
      </c>
      <c r="AI78" s="39"/>
    </row>
    <row r="79" spans="1:35" s="6" customFormat="1" ht="27" customHeight="1" x14ac:dyDescent="0.25">
      <c r="A79" s="33" t="s">
        <v>682</v>
      </c>
      <c r="B79" s="33" t="s">
        <v>675</v>
      </c>
      <c r="C79" s="33" t="s">
        <v>68</v>
      </c>
      <c r="D79" s="33" t="s">
        <v>791</v>
      </c>
      <c r="E79" s="34" t="s">
        <v>10</v>
      </c>
      <c r="F79" s="40" t="s">
        <v>721</v>
      </c>
      <c r="G79" s="11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11"/>
      <c r="S79" s="11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8" t="str">
        <f t="shared" si="1"/>
        <v>проверка пройдена</v>
      </c>
      <c r="AI79" s="39"/>
    </row>
    <row r="80" spans="1:35" s="6" customFormat="1" ht="27" customHeight="1" x14ac:dyDescent="0.25">
      <c r="A80" s="33" t="s">
        <v>682</v>
      </c>
      <c r="B80" s="33" t="s">
        <v>675</v>
      </c>
      <c r="C80" s="33" t="s">
        <v>68</v>
      </c>
      <c r="D80" s="33" t="s">
        <v>791</v>
      </c>
      <c r="E80" s="34" t="s">
        <v>11</v>
      </c>
      <c r="F80" s="40" t="s">
        <v>722</v>
      </c>
      <c r="G80" s="11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11"/>
      <c r="S80" s="11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8" t="str">
        <f t="shared" si="1"/>
        <v>проверка пройдена</v>
      </c>
      <c r="AI80" s="39"/>
    </row>
    <row r="81" spans="1:35" s="6" customFormat="1" ht="27" customHeight="1" x14ac:dyDescent="0.25">
      <c r="A81" s="33" t="s">
        <v>682</v>
      </c>
      <c r="B81" s="33" t="s">
        <v>675</v>
      </c>
      <c r="C81" s="33" t="s">
        <v>68</v>
      </c>
      <c r="D81" s="33" t="s">
        <v>791</v>
      </c>
      <c r="E81" s="34" t="s">
        <v>12</v>
      </c>
      <c r="F81" s="40" t="s">
        <v>723</v>
      </c>
      <c r="G81" s="11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11"/>
      <c r="S81" s="11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8" t="str">
        <f t="shared" si="1"/>
        <v>проверка пройдена</v>
      </c>
      <c r="AI81" s="39"/>
    </row>
    <row r="82" spans="1:35" s="6" customFormat="1" ht="27" customHeight="1" x14ac:dyDescent="0.25">
      <c r="A82" s="33" t="s">
        <v>682</v>
      </c>
      <c r="B82" s="33" t="s">
        <v>675</v>
      </c>
      <c r="C82" s="33" t="s">
        <v>68</v>
      </c>
      <c r="D82" s="33" t="s">
        <v>791</v>
      </c>
      <c r="E82" s="34" t="s">
        <v>13</v>
      </c>
      <c r="F82" s="40" t="s">
        <v>15</v>
      </c>
      <c r="G82" s="11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11"/>
      <c r="S82" s="11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8" t="str">
        <f t="shared" si="1"/>
        <v>проверка пройдена</v>
      </c>
      <c r="AI82" s="39"/>
    </row>
    <row r="83" spans="1:35" s="6" customFormat="1" ht="27" customHeight="1" x14ac:dyDescent="0.25">
      <c r="A83" s="33" t="s">
        <v>682</v>
      </c>
      <c r="B83" s="33" t="s">
        <v>675</v>
      </c>
      <c r="C83" s="33" t="s">
        <v>68</v>
      </c>
      <c r="D83" s="33" t="s">
        <v>791</v>
      </c>
      <c r="E83" s="34" t="s">
        <v>14</v>
      </c>
      <c r="F83" s="40" t="s">
        <v>18</v>
      </c>
      <c r="G83" s="11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11"/>
      <c r="S83" s="11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8" t="str">
        <f t="shared" si="1"/>
        <v>проверка пройдена</v>
      </c>
      <c r="AI83" s="39"/>
    </row>
    <row r="84" spans="1:35" s="6" customFormat="1" ht="27" customHeight="1" x14ac:dyDescent="0.25">
      <c r="A84" s="33" t="s">
        <v>682</v>
      </c>
      <c r="B84" s="33" t="s">
        <v>675</v>
      </c>
      <c r="C84" s="33" t="s">
        <v>69</v>
      </c>
      <c r="D84" s="33" t="s">
        <v>792</v>
      </c>
      <c r="E84" s="34" t="s">
        <v>10</v>
      </c>
      <c r="F84" s="40" t="s">
        <v>721</v>
      </c>
      <c r="G84" s="11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11"/>
      <c r="S84" s="11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8" t="str">
        <f t="shared" si="1"/>
        <v>проверка пройдена</v>
      </c>
      <c r="AI84" s="39"/>
    </row>
    <row r="85" spans="1:35" s="6" customFormat="1" ht="27" customHeight="1" x14ac:dyDescent="0.25">
      <c r="A85" s="33" t="s">
        <v>682</v>
      </c>
      <c r="B85" s="33" t="s">
        <v>675</v>
      </c>
      <c r="C85" s="33" t="s">
        <v>69</v>
      </c>
      <c r="D85" s="33" t="s">
        <v>792</v>
      </c>
      <c r="E85" s="34" t="s">
        <v>11</v>
      </c>
      <c r="F85" s="40" t="s">
        <v>722</v>
      </c>
      <c r="G85" s="11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11"/>
      <c r="S85" s="11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8" t="str">
        <f t="shared" si="1"/>
        <v>проверка пройдена</v>
      </c>
      <c r="AI85" s="39"/>
    </row>
    <row r="86" spans="1:35" s="6" customFormat="1" ht="27" customHeight="1" x14ac:dyDescent="0.25">
      <c r="A86" s="33" t="s">
        <v>682</v>
      </c>
      <c r="B86" s="33" t="s">
        <v>675</v>
      </c>
      <c r="C86" s="33" t="s">
        <v>69</v>
      </c>
      <c r="D86" s="33" t="s">
        <v>792</v>
      </c>
      <c r="E86" s="34" t="s">
        <v>12</v>
      </c>
      <c r="F86" s="40" t="s">
        <v>723</v>
      </c>
      <c r="G86" s="11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11"/>
      <c r="S86" s="11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8" t="str">
        <f t="shared" si="1"/>
        <v>проверка пройдена</v>
      </c>
      <c r="AI86" s="39"/>
    </row>
    <row r="87" spans="1:35" s="6" customFormat="1" ht="27" customHeight="1" x14ac:dyDescent="0.25">
      <c r="A87" s="33" t="s">
        <v>682</v>
      </c>
      <c r="B87" s="33" t="s">
        <v>675</v>
      </c>
      <c r="C87" s="33" t="s">
        <v>69</v>
      </c>
      <c r="D87" s="33" t="s">
        <v>792</v>
      </c>
      <c r="E87" s="34" t="s">
        <v>13</v>
      </c>
      <c r="F87" s="40" t="s">
        <v>15</v>
      </c>
      <c r="G87" s="11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11"/>
      <c r="S87" s="11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8" t="str">
        <f t="shared" si="1"/>
        <v>проверка пройдена</v>
      </c>
      <c r="AI87" s="39"/>
    </row>
    <row r="88" spans="1:35" s="6" customFormat="1" ht="27" customHeight="1" x14ac:dyDescent="0.25">
      <c r="A88" s="33" t="s">
        <v>682</v>
      </c>
      <c r="B88" s="33" t="s">
        <v>675</v>
      </c>
      <c r="C88" s="33" t="s">
        <v>69</v>
      </c>
      <c r="D88" s="33" t="s">
        <v>792</v>
      </c>
      <c r="E88" s="34" t="s">
        <v>14</v>
      </c>
      <c r="F88" s="40" t="s">
        <v>18</v>
      </c>
      <c r="G88" s="11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11"/>
      <c r="S88" s="11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8" t="str">
        <f t="shared" si="1"/>
        <v>проверка пройдена</v>
      </c>
      <c r="AI88" s="39"/>
    </row>
    <row r="89" spans="1:35" s="6" customFormat="1" ht="27" customHeight="1" x14ac:dyDescent="0.25">
      <c r="A89" s="33" t="s">
        <v>682</v>
      </c>
      <c r="B89" s="33" t="s">
        <v>675</v>
      </c>
      <c r="C89" s="33" t="s">
        <v>70</v>
      </c>
      <c r="D89" s="33" t="s">
        <v>793</v>
      </c>
      <c r="E89" s="34" t="s">
        <v>10</v>
      </c>
      <c r="F89" s="40" t="s">
        <v>721</v>
      </c>
      <c r="G89" s="41">
        <v>21</v>
      </c>
      <c r="H89" s="42">
        <v>7</v>
      </c>
      <c r="I89" s="42">
        <v>2</v>
      </c>
      <c r="J89" s="42">
        <v>7</v>
      </c>
      <c r="K89" s="42">
        <v>0</v>
      </c>
      <c r="L89" s="42">
        <v>0</v>
      </c>
      <c r="M89" s="42">
        <v>6</v>
      </c>
      <c r="N89" s="42">
        <v>2</v>
      </c>
      <c r="O89" s="42">
        <v>0</v>
      </c>
      <c r="P89" s="42">
        <v>2</v>
      </c>
      <c r="Q89" s="42"/>
      <c r="R89" s="41"/>
      <c r="S89" s="41"/>
      <c r="T89" s="42"/>
      <c r="U89" s="42"/>
      <c r="V89" s="42"/>
      <c r="W89" s="42"/>
      <c r="X89" s="42">
        <v>0</v>
      </c>
      <c r="Y89" s="42"/>
      <c r="Z89" s="42"/>
      <c r="AA89" s="42">
        <v>4</v>
      </c>
      <c r="AB89" s="42"/>
      <c r="AC89" s="42"/>
      <c r="AD89" s="41"/>
      <c r="AE89" s="42"/>
      <c r="AF89" s="42">
        <v>0</v>
      </c>
      <c r="AG89" s="42"/>
      <c r="AH89" s="38" t="str">
        <f t="shared" si="1"/>
        <v>проверка пройдена</v>
      </c>
      <c r="AI89" s="39"/>
    </row>
    <row r="90" spans="1:35" s="6" customFormat="1" ht="27" customHeight="1" x14ac:dyDescent="0.25">
      <c r="A90" s="33" t="s">
        <v>682</v>
      </c>
      <c r="B90" s="33" t="s">
        <v>675</v>
      </c>
      <c r="C90" s="33" t="s">
        <v>70</v>
      </c>
      <c r="D90" s="33" t="s">
        <v>793</v>
      </c>
      <c r="E90" s="34" t="s">
        <v>11</v>
      </c>
      <c r="F90" s="40" t="s">
        <v>722</v>
      </c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45"/>
      <c r="AH90" s="38" t="str">
        <f t="shared" si="1"/>
        <v>проверка пройдена</v>
      </c>
      <c r="AI90" s="39"/>
    </row>
    <row r="91" spans="1:35" s="6" customFormat="1" ht="27" customHeight="1" x14ac:dyDescent="0.25">
      <c r="A91" s="33" t="s">
        <v>682</v>
      </c>
      <c r="B91" s="33" t="s">
        <v>675</v>
      </c>
      <c r="C91" s="33" t="s">
        <v>70</v>
      </c>
      <c r="D91" s="33" t="s">
        <v>793</v>
      </c>
      <c r="E91" s="34" t="s">
        <v>12</v>
      </c>
      <c r="F91" s="40" t="s">
        <v>723</v>
      </c>
      <c r="G91" s="11"/>
      <c r="H91" s="32"/>
      <c r="I91" s="32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38" t="str">
        <f t="shared" si="1"/>
        <v>проверка пройдена</v>
      </c>
      <c r="AI91" s="39"/>
    </row>
    <row r="92" spans="1:35" s="6" customFormat="1" ht="27" customHeight="1" x14ac:dyDescent="0.25">
      <c r="A92" s="33" t="s">
        <v>682</v>
      </c>
      <c r="B92" s="33" t="s">
        <v>675</v>
      </c>
      <c r="C92" s="33" t="s">
        <v>70</v>
      </c>
      <c r="D92" s="33" t="s">
        <v>793</v>
      </c>
      <c r="E92" s="34" t="s">
        <v>13</v>
      </c>
      <c r="F92" s="40" t="s">
        <v>15</v>
      </c>
      <c r="G92" s="11"/>
      <c r="H92" s="32"/>
      <c r="I92" s="32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38" t="str">
        <f t="shared" si="1"/>
        <v>проверка пройдена</v>
      </c>
      <c r="AI92" s="39"/>
    </row>
    <row r="93" spans="1:35" s="6" customFormat="1" ht="27" customHeight="1" x14ac:dyDescent="0.25">
      <c r="A93" s="33" t="s">
        <v>682</v>
      </c>
      <c r="B93" s="33" t="s">
        <v>675</v>
      </c>
      <c r="C93" s="33" t="s">
        <v>70</v>
      </c>
      <c r="D93" s="33" t="s">
        <v>793</v>
      </c>
      <c r="E93" s="34" t="s">
        <v>14</v>
      </c>
      <c r="F93" s="40" t="s">
        <v>18</v>
      </c>
      <c r="G93" s="47"/>
      <c r="H93" s="48"/>
      <c r="I93" s="48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11"/>
      <c r="AA93" s="47"/>
      <c r="AB93" s="47"/>
      <c r="AC93" s="47"/>
      <c r="AD93" s="47"/>
      <c r="AE93" s="47"/>
      <c r="AF93" s="11"/>
      <c r="AG93" s="11"/>
      <c r="AH93" s="38" t="str">
        <f t="shared" si="1"/>
        <v>проверка пройдена</v>
      </c>
      <c r="AI93" s="39"/>
    </row>
    <row r="94" spans="1:35" s="6" customFormat="1" ht="27" customHeight="1" x14ac:dyDescent="0.25">
      <c r="A94" s="33" t="s">
        <v>682</v>
      </c>
      <c r="B94" s="33" t="s">
        <v>675</v>
      </c>
      <c r="C94" s="33" t="s">
        <v>71</v>
      </c>
      <c r="D94" s="33" t="s">
        <v>794</v>
      </c>
      <c r="E94" s="34" t="s">
        <v>10</v>
      </c>
      <c r="F94" s="40" t="s">
        <v>721</v>
      </c>
      <c r="G94" s="11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11"/>
      <c r="S94" s="11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8" t="str">
        <f t="shared" si="1"/>
        <v>проверка пройдена</v>
      </c>
      <c r="AI94" s="39"/>
    </row>
    <row r="95" spans="1:35" s="6" customFormat="1" ht="27" customHeight="1" x14ac:dyDescent="0.25">
      <c r="A95" s="33" t="s">
        <v>682</v>
      </c>
      <c r="B95" s="33" t="s">
        <v>675</v>
      </c>
      <c r="C95" s="33" t="s">
        <v>71</v>
      </c>
      <c r="D95" s="33" t="s">
        <v>794</v>
      </c>
      <c r="E95" s="34" t="s">
        <v>11</v>
      </c>
      <c r="F95" s="40" t="s">
        <v>722</v>
      </c>
      <c r="G95" s="11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11"/>
      <c r="S95" s="11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8" t="str">
        <f t="shared" si="1"/>
        <v>проверка пройдена</v>
      </c>
      <c r="AI95" s="39"/>
    </row>
    <row r="96" spans="1:35" s="6" customFormat="1" ht="27" customHeight="1" x14ac:dyDescent="0.25">
      <c r="A96" s="33" t="s">
        <v>682</v>
      </c>
      <c r="B96" s="33" t="s">
        <v>675</v>
      </c>
      <c r="C96" s="33" t="s">
        <v>71</v>
      </c>
      <c r="D96" s="33" t="s">
        <v>794</v>
      </c>
      <c r="E96" s="34" t="s">
        <v>12</v>
      </c>
      <c r="F96" s="40" t="s">
        <v>723</v>
      </c>
      <c r="G96" s="11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11"/>
      <c r="S96" s="11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8" t="str">
        <f t="shared" si="1"/>
        <v>проверка пройдена</v>
      </c>
      <c r="AI96" s="39"/>
    </row>
    <row r="97" spans="1:35" s="6" customFormat="1" ht="27" customHeight="1" x14ac:dyDescent="0.25">
      <c r="A97" s="33" t="s">
        <v>682</v>
      </c>
      <c r="B97" s="33" t="s">
        <v>675</v>
      </c>
      <c r="C97" s="33" t="s">
        <v>71</v>
      </c>
      <c r="D97" s="33" t="s">
        <v>794</v>
      </c>
      <c r="E97" s="34" t="s">
        <v>13</v>
      </c>
      <c r="F97" s="40" t="s">
        <v>15</v>
      </c>
      <c r="G97" s="11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11"/>
      <c r="S97" s="11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8" t="str">
        <f t="shared" si="1"/>
        <v>проверка пройдена</v>
      </c>
      <c r="AI97" s="39"/>
    </row>
    <row r="98" spans="1:35" s="6" customFormat="1" ht="27" customHeight="1" x14ac:dyDescent="0.25">
      <c r="A98" s="33" t="s">
        <v>682</v>
      </c>
      <c r="B98" s="33" t="s">
        <v>675</v>
      </c>
      <c r="C98" s="33" t="s">
        <v>71</v>
      </c>
      <c r="D98" s="33" t="s">
        <v>794</v>
      </c>
      <c r="E98" s="34" t="s">
        <v>14</v>
      </c>
      <c r="F98" s="40" t="s">
        <v>18</v>
      </c>
      <c r="G98" s="11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11"/>
      <c r="S98" s="11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8" t="str">
        <f t="shared" si="1"/>
        <v>проверка пройдена</v>
      </c>
      <c r="AI98" s="39"/>
    </row>
    <row r="99" spans="1:35" s="4" customFormat="1" ht="35.25" customHeight="1" x14ac:dyDescent="0.25">
      <c r="A99" s="8" t="s">
        <v>682</v>
      </c>
      <c r="B99" s="8" t="s">
        <v>675</v>
      </c>
      <c r="C99" s="8" t="s">
        <v>76</v>
      </c>
      <c r="D99" s="8" t="str">
        <f>VLOOKUP(C99,'Коды программ'!$A$2:$B$578,2,FALSE)</f>
        <v>Монтажник радиоэлектронной аппаратуры и приборов</v>
      </c>
      <c r="E99" s="9" t="s">
        <v>10</v>
      </c>
      <c r="F99" s="31" t="s">
        <v>721</v>
      </c>
      <c r="G99" s="11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11"/>
      <c r="S99" s="11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78" t="str">
        <f t="shared" si="1"/>
        <v>проверка пройдена</v>
      </c>
      <c r="AI99" s="12"/>
    </row>
    <row r="100" spans="1:35" s="4" customFormat="1" ht="35.25" customHeight="1" x14ac:dyDescent="0.25">
      <c r="A100" s="8" t="s">
        <v>682</v>
      </c>
      <c r="B100" s="8" t="s">
        <v>675</v>
      </c>
      <c r="C100" s="8" t="s">
        <v>76</v>
      </c>
      <c r="D100" s="8" t="str">
        <f>VLOOKUP(C100,'Коды программ'!$A$2:$B$578,2,FALSE)</f>
        <v>Монтажник радиоэлектронной аппаратуры и приборов</v>
      </c>
      <c r="E100" s="9" t="s">
        <v>11</v>
      </c>
      <c r="F100" s="10" t="s">
        <v>722</v>
      </c>
      <c r="G100" s="11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11"/>
      <c r="S100" s="11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78" t="str">
        <f t="shared" si="1"/>
        <v>проверка пройдена</v>
      </c>
      <c r="AI100" s="12"/>
    </row>
    <row r="101" spans="1:35" s="4" customFormat="1" ht="35.25" customHeight="1" x14ac:dyDescent="0.25">
      <c r="A101" s="8" t="s">
        <v>682</v>
      </c>
      <c r="B101" s="8" t="s">
        <v>675</v>
      </c>
      <c r="C101" s="8" t="s">
        <v>76</v>
      </c>
      <c r="D101" s="8" t="str">
        <f>VLOOKUP(C101,'Коды программ'!$A$2:$B$578,2,FALSE)</f>
        <v>Монтажник радиоэлектронной аппаратуры и приборов</v>
      </c>
      <c r="E101" s="9" t="s">
        <v>12</v>
      </c>
      <c r="F101" s="10" t="s">
        <v>723</v>
      </c>
      <c r="G101" s="11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11"/>
      <c r="S101" s="11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78" t="str">
        <f t="shared" si="1"/>
        <v>проверка пройдена</v>
      </c>
      <c r="AI101" s="12"/>
    </row>
    <row r="102" spans="1:35" s="4" customFormat="1" ht="36.75" customHeight="1" x14ac:dyDescent="0.25">
      <c r="A102" s="8" t="s">
        <v>682</v>
      </c>
      <c r="B102" s="8" t="s">
        <v>675</v>
      </c>
      <c r="C102" s="8" t="s">
        <v>76</v>
      </c>
      <c r="D102" s="8" t="str">
        <f>VLOOKUP(C102,'Коды программ'!$A$2:$B$578,2,FALSE)</f>
        <v>Монтажник радиоэлектронной аппаратуры и приборов</v>
      </c>
      <c r="E102" s="9" t="s">
        <v>13</v>
      </c>
      <c r="F102" s="10" t="s">
        <v>15</v>
      </c>
      <c r="G102" s="11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11"/>
      <c r="S102" s="11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78" t="str">
        <f t="shared" si="1"/>
        <v>проверка пройдена</v>
      </c>
      <c r="AI102" s="12"/>
    </row>
    <row r="103" spans="1:35" s="4" customFormat="1" ht="28.5" customHeight="1" x14ac:dyDescent="0.25">
      <c r="A103" s="8" t="s">
        <v>682</v>
      </c>
      <c r="B103" s="8" t="s">
        <v>675</v>
      </c>
      <c r="C103" s="8" t="s">
        <v>76</v>
      </c>
      <c r="D103" s="8" t="str">
        <f>VLOOKUP(C103,'Коды программ'!$A$2:$B$578,2,FALSE)</f>
        <v>Монтажник радиоэлектронной аппаратуры и приборов</v>
      </c>
      <c r="E103" s="9" t="s">
        <v>14</v>
      </c>
      <c r="F103" s="10" t="s">
        <v>18</v>
      </c>
      <c r="G103" s="11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11"/>
      <c r="S103" s="11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78" t="str">
        <f t="shared" si="1"/>
        <v>проверка пройдена</v>
      </c>
      <c r="AI103" s="12"/>
    </row>
    <row r="104" spans="1:35" s="6" customFormat="1" ht="27" customHeight="1" x14ac:dyDescent="0.25">
      <c r="A104" s="33" t="s">
        <v>682</v>
      </c>
      <c r="B104" s="33" t="s">
        <v>675</v>
      </c>
      <c r="C104" s="33" t="s">
        <v>97</v>
      </c>
      <c r="D104" s="33" t="s">
        <v>820</v>
      </c>
      <c r="E104" s="34" t="s">
        <v>10</v>
      </c>
      <c r="F104" s="40" t="s">
        <v>721</v>
      </c>
      <c r="G104" s="11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11"/>
      <c r="S104" s="11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8" t="str">
        <f t="shared" si="1"/>
        <v>проверка пройдена</v>
      </c>
      <c r="AI104" s="39"/>
    </row>
    <row r="105" spans="1:35" s="6" customFormat="1" ht="27" customHeight="1" x14ac:dyDescent="0.25">
      <c r="A105" s="33" t="s">
        <v>682</v>
      </c>
      <c r="B105" s="33" t="s">
        <v>675</v>
      </c>
      <c r="C105" s="33" t="s">
        <v>97</v>
      </c>
      <c r="D105" s="33" t="s">
        <v>820</v>
      </c>
      <c r="E105" s="34" t="s">
        <v>11</v>
      </c>
      <c r="F105" s="40" t="s">
        <v>722</v>
      </c>
      <c r="G105" s="11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11"/>
      <c r="S105" s="11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8" t="str">
        <f t="shared" si="1"/>
        <v>проверка пройдена</v>
      </c>
      <c r="AI105" s="39"/>
    </row>
    <row r="106" spans="1:35" s="6" customFormat="1" ht="27" customHeight="1" x14ac:dyDescent="0.25">
      <c r="A106" s="33" t="s">
        <v>682</v>
      </c>
      <c r="B106" s="33" t="s">
        <v>675</v>
      </c>
      <c r="C106" s="33" t="s">
        <v>97</v>
      </c>
      <c r="D106" s="33" t="s">
        <v>820</v>
      </c>
      <c r="E106" s="34" t="s">
        <v>12</v>
      </c>
      <c r="F106" s="40" t="s">
        <v>723</v>
      </c>
      <c r="G106" s="11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11"/>
      <c r="S106" s="11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8" t="str">
        <f t="shared" si="1"/>
        <v>проверка пройдена</v>
      </c>
      <c r="AI106" s="39"/>
    </row>
    <row r="107" spans="1:35" s="6" customFormat="1" ht="27" customHeight="1" x14ac:dyDescent="0.25">
      <c r="A107" s="33" t="s">
        <v>682</v>
      </c>
      <c r="B107" s="33" t="s">
        <v>675</v>
      </c>
      <c r="C107" s="33" t="s">
        <v>97</v>
      </c>
      <c r="D107" s="33" t="s">
        <v>820</v>
      </c>
      <c r="E107" s="34" t="s">
        <v>13</v>
      </c>
      <c r="F107" s="40" t="s">
        <v>15</v>
      </c>
      <c r="G107" s="11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11"/>
      <c r="S107" s="11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8" t="str">
        <f t="shared" si="1"/>
        <v>проверка пройдена</v>
      </c>
      <c r="AI107" s="39"/>
    </row>
    <row r="108" spans="1:35" s="6" customFormat="1" ht="27" customHeight="1" x14ac:dyDescent="0.25">
      <c r="A108" s="33" t="s">
        <v>682</v>
      </c>
      <c r="B108" s="33" t="s">
        <v>675</v>
      </c>
      <c r="C108" s="33" t="s">
        <v>97</v>
      </c>
      <c r="D108" s="33" t="s">
        <v>820</v>
      </c>
      <c r="E108" s="34" t="s">
        <v>14</v>
      </c>
      <c r="F108" s="40" t="s">
        <v>18</v>
      </c>
      <c r="G108" s="11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11"/>
      <c r="S108" s="11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8" t="str">
        <f t="shared" si="1"/>
        <v>проверка пройдена</v>
      </c>
      <c r="AI108" s="39"/>
    </row>
    <row r="109" spans="1:35" s="6" customFormat="1" ht="27" customHeight="1" x14ac:dyDescent="0.25">
      <c r="A109" s="33" t="s">
        <v>682</v>
      </c>
      <c r="B109" s="33" t="s">
        <v>675</v>
      </c>
      <c r="C109" s="33" t="s">
        <v>123</v>
      </c>
      <c r="D109" s="33" t="s">
        <v>846</v>
      </c>
      <c r="E109" s="34" t="s">
        <v>10</v>
      </c>
      <c r="F109" s="40" t="s">
        <v>721</v>
      </c>
      <c r="G109" s="11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11"/>
      <c r="S109" s="11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8" t="str">
        <f t="shared" si="1"/>
        <v>проверка пройдена</v>
      </c>
      <c r="AI109" s="39"/>
    </row>
    <row r="110" spans="1:35" s="6" customFormat="1" ht="27" customHeight="1" x14ac:dyDescent="0.25">
      <c r="A110" s="33" t="s">
        <v>682</v>
      </c>
      <c r="B110" s="33" t="s">
        <v>675</v>
      </c>
      <c r="C110" s="33" t="s">
        <v>123</v>
      </c>
      <c r="D110" s="33" t="s">
        <v>846</v>
      </c>
      <c r="E110" s="34" t="s">
        <v>11</v>
      </c>
      <c r="F110" s="40" t="s">
        <v>722</v>
      </c>
      <c r="G110" s="11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11"/>
      <c r="S110" s="11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8" t="str">
        <f t="shared" si="1"/>
        <v>проверка пройдена</v>
      </c>
      <c r="AI110" s="39"/>
    </row>
    <row r="111" spans="1:35" s="6" customFormat="1" ht="27" customHeight="1" x14ac:dyDescent="0.25">
      <c r="A111" s="33" t="s">
        <v>682</v>
      </c>
      <c r="B111" s="33" t="s">
        <v>675</v>
      </c>
      <c r="C111" s="33" t="s">
        <v>123</v>
      </c>
      <c r="D111" s="33" t="s">
        <v>846</v>
      </c>
      <c r="E111" s="34" t="s">
        <v>12</v>
      </c>
      <c r="F111" s="40" t="s">
        <v>723</v>
      </c>
      <c r="G111" s="11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11"/>
      <c r="S111" s="11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8" t="str">
        <f t="shared" si="1"/>
        <v>проверка пройдена</v>
      </c>
      <c r="AI111" s="39"/>
    </row>
    <row r="112" spans="1:35" s="6" customFormat="1" ht="27" customHeight="1" x14ac:dyDescent="0.25">
      <c r="A112" s="33" t="s">
        <v>682</v>
      </c>
      <c r="B112" s="33" t="s">
        <v>675</v>
      </c>
      <c r="C112" s="33" t="s">
        <v>123</v>
      </c>
      <c r="D112" s="33" t="s">
        <v>846</v>
      </c>
      <c r="E112" s="34" t="s">
        <v>13</v>
      </c>
      <c r="F112" s="40" t="s">
        <v>15</v>
      </c>
      <c r="G112" s="11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11"/>
      <c r="S112" s="11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8" t="str">
        <f t="shared" si="1"/>
        <v>проверка пройдена</v>
      </c>
      <c r="AI112" s="39"/>
    </row>
    <row r="113" spans="1:35" s="6" customFormat="1" ht="27" customHeight="1" x14ac:dyDescent="0.25">
      <c r="A113" s="33" t="s">
        <v>682</v>
      </c>
      <c r="B113" s="33" t="s">
        <v>675</v>
      </c>
      <c r="C113" s="33" t="s">
        <v>123</v>
      </c>
      <c r="D113" s="33" t="s">
        <v>846</v>
      </c>
      <c r="E113" s="34" t="s">
        <v>14</v>
      </c>
      <c r="F113" s="40" t="s">
        <v>18</v>
      </c>
      <c r="G113" s="11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11"/>
      <c r="S113" s="11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8" t="str">
        <f t="shared" si="1"/>
        <v>проверка пройдена</v>
      </c>
      <c r="AI113" s="39"/>
    </row>
    <row r="114" spans="1:35" s="6" customFormat="1" ht="27" customHeight="1" x14ac:dyDescent="0.25">
      <c r="A114" s="33" t="s">
        <v>682</v>
      </c>
      <c r="B114" s="33" t="s">
        <v>675</v>
      </c>
      <c r="C114" s="33" t="s">
        <v>133</v>
      </c>
      <c r="D114" s="33" t="s">
        <v>856</v>
      </c>
      <c r="E114" s="34" t="s">
        <v>10</v>
      </c>
      <c r="F114" s="40" t="s">
        <v>721</v>
      </c>
      <c r="G114" s="11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11"/>
      <c r="S114" s="11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8" t="str">
        <f t="shared" si="1"/>
        <v>проверка пройдена</v>
      </c>
      <c r="AI114" s="39"/>
    </row>
    <row r="115" spans="1:35" s="6" customFormat="1" ht="27" customHeight="1" x14ac:dyDescent="0.25">
      <c r="A115" s="33" t="s">
        <v>682</v>
      </c>
      <c r="B115" s="33" t="s">
        <v>675</v>
      </c>
      <c r="C115" s="33" t="s">
        <v>133</v>
      </c>
      <c r="D115" s="33" t="s">
        <v>856</v>
      </c>
      <c r="E115" s="34" t="s">
        <v>11</v>
      </c>
      <c r="F115" s="40" t="s">
        <v>722</v>
      </c>
      <c r="G115" s="11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11"/>
      <c r="S115" s="11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8" t="str">
        <f t="shared" si="1"/>
        <v>проверка пройдена</v>
      </c>
      <c r="AI115" s="39"/>
    </row>
    <row r="116" spans="1:35" s="6" customFormat="1" ht="27" customHeight="1" x14ac:dyDescent="0.25">
      <c r="A116" s="33" t="s">
        <v>682</v>
      </c>
      <c r="B116" s="33" t="s">
        <v>675</v>
      </c>
      <c r="C116" s="33" t="s">
        <v>133</v>
      </c>
      <c r="D116" s="33" t="s">
        <v>856</v>
      </c>
      <c r="E116" s="34" t="s">
        <v>12</v>
      </c>
      <c r="F116" s="40" t="s">
        <v>723</v>
      </c>
      <c r="G116" s="11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11"/>
      <c r="S116" s="11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8" t="str">
        <f t="shared" si="1"/>
        <v>проверка пройдена</v>
      </c>
      <c r="AI116" s="39"/>
    </row>
    <row r="117" spans="1:35" s="6" customFormat="1" ht="27" customHeight="1" x14ac:dyDescent="0.25">
      <c r="A117" s="33" t="s">
        <v>682</v>
      </c>
      <c r="B117" s="33" t="s">
        <v>675</v>
      </c>
      <c r="C117" s="33" t="s">
        <v>133</v>
      </c>
      <c r="D117" s="33" t="s">
        <v>856</v>
      </c>
      <c r="E117" s="34" t="s">
        <v>13</v>
      </c>
      <c r="F117" s="40" t="s">
        <v>15</v>
      </c>
      <c r="G117" s="11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11"/>
      <c r="S117" s="11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8" t="str">
        <f t="shared" si="1"/>
        <v>проверка пройдена</v>
      </c>
      <c r="AI117" s="39"/>
    </row>
    <row r="118" spans="1:35" s="6" customFormat="1" ht="27" customHeight="1" x14ac:dyDescent="0.25">
      <c r="A118" s="33" t="s">
        <v>682</v>
      </c>
      <c r="B118" s="33" t="s">
        <v>675</v>
      </c>
      <c r="C118" s="33" t="s">
        <v>133</v>
      </c>
      <c r="D118" s="33" t="s">
        <v>856</v>
      </c>
      <c r="E118" s="34" t="s">
        <v>14</v>
      </c>
      <c r="F118" s="40" t="s">
        <v>18</v>
      </c>
      <c r="G118" s="11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11"/>
      <c r="S118" s="11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8" t="str">
        <f t="shared" si="1"/>
        <v>проверка пройдена</v>
      </c>
      <c r="AI118" s="39"/>
    </row>
    <row r="119" spans="1:35" s="6" customFormat="1" ht="27" customHeight="1" x14ac:dyDescent="0.25">
      <c r="A119" s="33" t="s">
        <v>682</v>
      </c>
      <c r="B119" s="33" t="s">
        <v>675</v>
      </c>
      <c r="C119" s="33" t="s">
        <v>139</v>
      </c>
      <c r="D119" s="33" t="s">
        <v>862</v>
      </c>
      <c r="E119" s="34" t="s">
        <v>10</v>
      </c>
      <c r="F119" s="40" t="s">
        <v>721</v>
      </c>
      <c r="G119" s="11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11"/>
      <c r="S119" s="11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8" t="str">
        <f t="shared" si="1"/>
        <v>проверка пройдена</v>
      </c>
      <c r="AI119" s="39"/>
    </row>
    <row r="120" spans="1:35" s="6" customFormat="1" ht="27" customHeight="1" x14ac:dyDescent="0.25">
      <c r="A120" s="33" t="s">
        <v>682</v>
      </c>
      <c r="B120" s="33" t="s">
        <v>675</v>
      </c>
      <c r="C120" s="33" t="s">
        <v>139</v>
      </c>
      <c r="D120" s="33" t="s">
        <v>862</v>
      </c>
      <c r="E120" s="34" t="s">
        <v>11</v>
      </c>
      <c r="F120" s="40" t="s">
        <v>722</v>
      </c>
      <c r="G120" s="11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11"/>
      <c r="S120" s="11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8" t="str">
        <f t="shared" si="1"/>
        <v>проверка пройдена</v>
      </c>
      <c r="AI120" s="39"/>
    </row>
    <row r="121" spans="1:35" s="6" customFormat="1" ht="27" customHeight="1" x14ac:dyDescent="0.25">
      <c r="A121" s="33" t="s">
        <v>682</v>
      </c>
      <c r="B121" s="33" t="s">
        <v>675</v>
      </c>
      <c r="C121" s="33" t="s">
        <v>139</v>
      </c>
      <c r="D121" s="33" t="s">
        <v>862</v>
      </c>
      <c r="E121" s="34" t="s">
        <v>12</v>
      </c>
      <c r="F121" s="40" t="s">
        <v>723</v>
      </c>
      <c r="G121" s="11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11"/>
      <c r="S121" s="11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8" t="str">
        <f t="shared" si="1"/>
        <v>проверка пройдена</v>
      </c>
      <c r="AI121" s="39"/>
    </row>
    <row r="122" spans="1:35" s="6" customFormat="1" ht="27" customHeight="1" x14ac:dyDescent="0.25">
      <c r="A122" s="33" t="s">
        <v>682</v>
      </c>
      <c r="B122" s="33" t="s">
        <v>675</v>
      </c>
      <c r="C122" s="33" t="s">
        <v>139</v>
      </c>
      <c r="D122" s="33" t="s">
        <v>862</v>
      </c>
      <c r="E122" s="34" t="s">
        <v>13</v>
      </c>
      <c r="F122" s="40" t="s">
        <v>15</v>
      </c>
      <c r="G122" s="11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11"/>
      <c r="S122" s="11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8" t="str">
        <f t="shared" si="1"/>
        <v>проверка пройдена</v>
      </c>
      <c r="AI122" s="39"/>
    </row>
    <row r="123" spans="1:35" s="6" customFormat="1" ht="27" customHeight="1" x14ac:dyDescent="0.25">
      <c r="A123" s="33" t="s">
        <v>682</v>
      </c>
      <c r="B123" s="33" t="s">
        <v>675</v>
      </c>
      <c r="C123" s="33" t="s">
        <v>139</v>
      </c>
      <c r="D123" s="33" t="s">
        <v>862</v>
      </c>
      <c r="E123" s="34" t="s">
        <v>14</v>
      </c>
      <c r="F123" s="40" t="s">
        <v>18</v>
      </c>
      <c r="G123" s="11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11"/>
      <c r="S123" s="11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8" t="str">
        <f t="shared" si="1"/>
        <v>проверка пройдена</v>
      </c>
      <c r="AI123" s="39"/>
    </row>
    <row r="124" spans="1:35" s="6" customFormat="1" ht="27" customHeight="1" x14ac:dyDescent="0.25">
      <c r="A124" s="33" t="s">
        <v>682</v>
      </c>
      <c r="B124" s="33" t="s">
        <v>675</v>
      </c>
      <c r="C124" s="33" t="s">
        <v>144</v>
      </c>
      <c r="D124" s="33" t="s">
        <v>867</v>
      </c>
      <c r="E124" s="34" t="s">
        <v>10</v>
      </c>
      <c r="F124" s="40" t="s">
        <v>721</v>
      </c>
      <c r="G124" s="11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11"/>
      <c r="S124" s="11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8" t="str">
        <f t="shared" si="1"/>
        <v>проверка пройдена</v>
      </c>
      <c r="AI124" s="39"/>
    </row>
    <row r="125" spans="1:35" s="6" customFormat="1" ht="27" customHeight="1" x14ac:dyDescent="0.25">
      <c r="A125" s="33" t="s">
        <v>682</v>
      </c>
      <c r="B125" s="33" t="s">
        <v>675</v>
      </c>
      <c r="C125" s="33" t="s">
        <v>144</v>
      </c>
      <c r="D125" s="33" t="s">
        <v>867</v>
      </c>
      <c r="E125" s="34" t="s">
        <v>11</v>
      </c>
      <c r="F125" s="40" t="s">
        <v>722</v>
      </c>
      <c r="G125" s="11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11"/>
      <c r="S125" s="11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8" t="str">
        <f t="shared" si="1"/>
        <v>проверка пройдена</v>
      </c>
      <c r="AI125" s="39"/>
    </row>
    <row r="126" spans="1:35" s="6" customFormat="1" ht="27" customHeight="1" x14ac:dyDescent="0.25">
      <c r="A126" s="33" t="s">
        <v>682</v>
      </c>
      <c r="B126" s="33" t="s">
        <v>675</v>
      </c>
      <c r="C126" s="33" t="s">
        <v>144</v>
      </c>
      <c r="D126" s="33" t="s">
        <v>867</v>
      </c>
      <c r="E126" s="34" t="s">
        <v>12</v>
      </c>
      <c r="F126" s="40" t="s">
        <v>723</v>
      </c>
      <c r="G126" s="11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11"/>
      <c r="S126" s="11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8" t="str">
        <f t="shared" si="1"/>
        <v>проверка пройдена</v>
      </c>
      <c r="AI126" s="39"/>
    </row>
    <row r="127" spans="1:35" s="6" customFormat="1" ht="27" customHeight="1" x14ac:dyDescent="0.25">
      <c r="A127" s="33" t="s">
        <v>682</v>
      </c>
      <c r="B127" s="33" t="s">
        <v>675</v>
      </c>
      <c r="C127" s="33" t="s">
        <v>144</v>
      </c>
      <c r="D127" s="33" t="s">
        <v>867</v>
      </c>
      <c r="E127" s="34" t="s">
        <v>13</v>
      </c>
      <c r="F127" s="40" t="s">
        <v>15</v>
      </c>
      <c r="G127" s="11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11"/>
      <c r="S127" s="11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8" t="str">
        <f t="shared" si="1"/>
        <v>проверка пройдена</v>
      </c>
      <c r="AI127" s="39"/>
    </row>
    <row r="128" spans="1:35" s="6" customFormat="1" ht="27" customHeight="1" x14ac:dyDescent="0.25">
      <c r="A128" s="33" t="s">
        <v>682</v>
      </c>
      <c r="B128" s="33" t="s">
        <v>675</v>
      </c>
      <c r="C128" s="33" t="s">
        <v>144</v>
      </c>
      <c r="D128" s="33" t="s">
        <v>867</v>
      </c>
      <c r="E128" s="34" t="s">
        <v>14</v>
      </c>
      <c r="F128" s="40" t="s">
        <v>18</v>
      </c>
      <c r="G128" s="11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11"/>
      <c r="S128" s="11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8" t="str">
        <f t="shared" si="1"/>
        <v>проверка пройдена</v>
      </c>
      <c r="AI128" s="39"/>
    </row>
    <row r="129" spans="1:35" s="6" customFormat="1" ht="27" customHeight="1" x14ac:dyDescent="0.25">
      <c r="A129" s="33" t="s">
        <v>682</v>
      </c>
      <c r="B129" s="33" t="s">
        <v>675</v>
      </c>
      <c r="C129" s="33" t="s">
        <v>148</v>
      </c>
      <c r="D129" s="33" t="s">
        <v>871</v>
      </c>
      <c r="E129" s="34" t="s">
        <v>10</v>
      </c>
      <c r="F129" s="40" t="s">
        <v>721</v>
      </c>
      <c r="G129" s="11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11"/>
      <c r="S129" s="11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8" t="str">
        <f t="shared" si="1"/>
        <v>проверка пройдена</v>
      </c>
      <c r="AI129" s="39"/>
    </row>
    <row r="130" spans="1:35" s="6" customFormat="1" ht="27" customHeight="1" x14ac:dyDescent="0.25">
      <c r="A130" s="33" t="s">
        <v>682</v>
      </c>
      <c r="B130" s="33" t="s">
        <v>675</v>
      </c>
      <c r="C130" s="33" t="s">
        <v>148</v>
      </c>
      <c r="D130" s="33" t="s">
        <v>871</v>
      </c>
      <c r="E130" s="34" t="s">
        <v>11</v>
      </c>
      <c r="F130" s="40" t="s">
        <v>722</v>
      </c>
      <c r="G130" s="11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11"/>
      <c r="S130" s="11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8" t="str">
        <f t="shared" si="1"/>
        <v>проверка пройдена</v>
      </c>
      <c r="AI130" s="39"/>
    </row>
    <row r="131" spans="1:35" s="6" customFormat="1" ht="27" customHeight="1" x14ac:dyDescent="0.25">
      <c r="A131" s="33" t="s">
        <v>682</v>
      </c>
      <c r="B131" s="33" t="s">
        <v>675</v>
      </c>
      <c r="C131" s="33" t="s">
        <v>148</v>
      </c>
      <c r="D131" s="33" t="s">
        <v>871</v>
      </c>
      <c r="E131" s="34" t="s">
        <v>12</v>
      </c>
      <c r="F131" s="40" t="s">
        <v>723</v>
      </c>
      <c r="G131" s="11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11"/>
      <c r="S131" s="11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8" t="str">
        <f t="shared" si="1"/>
        <v>проверка пройдена</v>
      </c>
      <c r="AI131" s="39"/>
    </row>
    <row r="132" spans="1:35" s="6" customFormat="1" ht="27" customHeight="1" x14ac:dyDescent="0.25">
      <c r="A132" s="33" t="s">
        <v>682</v>
      </c>
      <c r="B132" s="33" t="s">
        <v>675</v>
      </c>
      <c r="C132" s="33" t="s">
        <v>148</v>
      </c>
      <c r="D132" s="33" t="s">
        <v>871</v>
      </c>
      <c r="E132" s="34" t="s">
        <v>13</v>
      </c>
      <c r="F132" s="40" t="s">
        <v>15</v>
      </c>
      <c r="G132" s="11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11"/>
      <c r="S132" s="11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8" t="str">
        <f t="shared" si="1"/>
        <v>проверка пройдена</v>
      </c>
      <c r="AI132" s="39"/>
    </row>
    <row r="133" spans="1:35" s="6" customFormat="1" ht="27" customHeight="1" x14ac:dyDescent="0.25">
      <c r="A133" s="33" t="s">
        <v>682</v>
      </c>
      <c r="B133" s="33" t="s">
        <v>675</v>
      </c>
      <c r="C133" s="33" t="s">
        <v>148</v>
      </c>
      <c r="D133" s="33" t="s">
        <v>871</v>
      </c>
      <c r="E133" s="34" t="s">
        <v>14</v>
      </c>
      <c r="F133" s="40" t="s">
        <v>18</v>
      </c>
      <c r="G133" s="11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11"/>
      <c r="S133" s="11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8" t="str">
        <f t="shared" si="1"/>
        <v>проверка пройдена</v>
      </c>
      <c r="AI133" s="39"/>
    </row>
    <row r="134" spans="1:35" s="15" customFormat="1" ht="35.25" customHeight="1" x14ac:dyDescent="0.25">
      <c r="A134" s="77" t="s">
        <v>682</v>
      </c>
      <c r="B134" s="77" t="s">
        <v>675</v>
      </c>
      <c r="C134" s="77" t="s">
        <v>156</v>
      </c>
      <c r="D134" s="77" t="str">
        <f>VLOOKUP(C134,'Коды программ'!$A$2:$B$578,2,FALSE)</f>
        <v>Сварщик (ручной и частично механизированной сварки (наплавки)</v>
      </c>
      <c r="E134" s="30" t="s">
        <v>10</v>
      </c>
      <c r="F134" s="49" t="s">
        <v>721</v>
      </c>
      <c r="G134" s="41">
        <v>25</v>
      </c>
      <c r="H134" s="41">
        <v>19</v>
      </c>
      <c r="I134" s="41">
        <v>6</v>
      </c>
      <c r="J134" s="41">
        <v>18</v>
      </c>
      <c r="K134" s="41">
        <v>0</v>
      </c>
      <c r="L134" s="41">
        <v>0</v>
      </c>
      <c r="M134" s="41">
        <v>2</v>
      </c>
      <c r="N134" s="41">
        <v>0</v>
      </c>
      <c r="O134" s="41">
        <v>4</v>
      </c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>
        <v>0</v>
      </c>
      <c r="AB134" s="41">
        <v>0</v>
      </c>
      <c r="AC134" s="41">
        <v>0</v>
      </c>
      <c r="AD134" s="41">
        <v>0</v>
      </c>
      <c r="AE134" s="41">
        <v>0</v>
      </c>
      <c r="AF134" s="41">
        <v>0</v>
      </c>
      <c r="AG134" s="11"/>
      <c r="AH134" s="50" t="str">
        <f t="shared" si="1"/>
        <v>проверка пройдена</v>
      </c>
      <c r="AI134" s="51"/>
    </row>
    <row r="135" spans="1:35" s="6" customFormat="1" ht="35.25" customHeight="1" x14ac:dyDescent="0.25">
      <c r="A135" s="33" t="s">
        <v>682</v>
      </c>
      <c r="B135" s="33" t="s">
        <v>675</v>
      </c>
      <c r="C135" s="33" t="s">
        <v>156</v>
      </c>
      <c r="D135" s="33" t="str">
        <f>VLOOKUP(C135,'Коды программ'!$A$2:$B$578,2,FALSE)</f>
        <v>Сварщик (ручной и частично механизированной сварки (наплавки)</v>
      </c>
      <c r="E135" s="34" t="s">
        <v>11</v>
      </c>
      <c r="F135" s="40" t="s">
        <v>722</v>
      </c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>
        <v>0</v>
      </c>
      <c r="AB135" s="106">
        <v>0</v>
      </c>
      <c r="AC135" s="106">
        <v>0</v>
      </c>
      <c r="AD135" s="106">
        <v>0</v>
      </c>
      <c r="AE135" s="106">
        <v>0</v>
      </c>
      <c r="AF135" s="106">
        <v>0</v>
      </c>
      <c r="AG135" s="107"/>
      <c r="AH135" s="38" t="str">
        <f t="shared" si="1"/>
        <v>проверка пройдена</v>
      </c>
      <c r="AI135" s="39"/>
    </row>
    <row r="136" spans="1:35" s="6" customFormat="1" ht="35.25" customHeight="1" x14ac:dyDescent="0.25">
      <c r="A136" s="33" t="s">
        <v>682</v>
      </c>
      <c r="B136" s="33" t="s">
        <v>675</v>
      </c>
      <c r="C136" s="33" t="s">
        <v>156</v>
      </c>
      <c r="D136" s="33" t="str">
        <f>VLOOKUP(C136,'Коды программ'!$A$2:$B$578,2,FALSE)</f>
        <v>Сварщик (ручной и частично механизированной сварки (наплавки)</v>
      </c>
      <c r="E136" s="34" t="s">
        <v>12</v>
      </c>
      <c r="F136" s="40" t="s">
        <v>723</v>
      </c>
      <c r="G136" s="11"/>
      <c r="H136" s="32"/>
      <c r="I136" s="32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38" t="str">
        <f t="shared" si="1"/>
        <v>проверка пройдена</v>
      </c>
      <c r="AI136" s="39"/>
    </row>
    <row r="137" spans="1:35" s="6" customFormat="1" ht="36.75" customHeight="1" x14ac:dyDescent="0.25">
      <c r="A137" s="33" t="s">
        <v>682</v>
      </c>
      <c r="B137" s="33" t="s">
        <v>675</v>
      </c>
      <c r="C137" s="33" t="s">
        <v>156</v>
      </c>
      <c r="D137" s="33" t="str">
        <f>VLOOKUP(C137,'Коды программ'!$A$2:$B$578,2,FALSE)</f>
        <v>Сварщик (ручной и частично механизированной сварки (наплавки)</v>
      </c>
      <c r="E137" s="34" t="s">
        <v>13</v>
      </c>
      <c r="F137" s="40" t="s">
        <v>15</v>
      </c>
      <c r="G137" s="11"/>
      <c r="H137" s="32"/>
      <c r="I137" s="32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38" t="str">
        <f t="shared" si="1"/>
        <v>проверка пройдена</v>
      </c>
      <c r="AI137" s="39"/>
    </row>
    <row r="138" spans="1:35" s="6" customFormat="1" ht="35.25" customHeight="1" x14ac:dyDescent="0.25">
      <c r="A138" s="33" t="s">
        <v>682</v>
      </c>
      <c r="B138" s="33" t="s">
        <v>675</v>
      </c>
      <c r="C138" s="33" t="s">
        <v>156</v>
      </c>
      <c r="D138" s="33" t="str">
        <f>VLOOKUP(C138,'Коды программ'!$A$2:$B$578,2,FALSE)</f>
        <v>Сварщик (ручной и частично механизированной сварки (наплавки)</v>
      </c>
      <c r="E138" s="34" t="s">
        <v>14</v>
      </c>
      <c r="F138" s="40" t="s">
        <v>18</v>
      </c>
      <c r="G138" s="11"/>
      <c r="H138" s="32"/>
      <c r="I138" s="32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38" t="str">
        <f t="shared" ref="AH138:AH201" si="2">IF(G138=H138+K138+L138+M138+N138+O138+P138+Q138+R138+S138+T138+U138+V138+W138+X138+Y138+Z138+AA138+AB138+AC138+AD138+AE138+AF138,"проверка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I138" s="39"/>
    </row>
    <row r="139" spans="1:35" s="6" customFormat="1" ht="27" customHeight="1" x14ac:dyDescent="0.25">
      <c r="A139" s="33" t="s">
        <v>682</v>
      </c>
      <c r="B139" s="33" t="s">
        <v>675</v>
      </c>
      <c r="C139" s="33" t="s">
        <v>172</v>
      </c>
      <c r="D139" s="33" t="s">
        <v>895</v>
      </c>
      <c r="E139" s="34" t="s">
        <v>10</v>
      </c>
      <c r="F139" s="40" t="s">
        <v>721</v>
      </c>
      <c r="G139" s="11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11"/>
      <c r="S139" s="11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8" t="str">
        <f t="shared" si="2"/>
        <v>проверка пройдена</v>
      </c>
      <c r="AI139" s="39"/>
    </row>
    <row r="140" spans="1:35" s="6" customFormat="1" ht="27" customHeight="1" x14ac:dyDescent="0.25">
      <c r="A140" s="33" t="s">
        <v>682</v>
      </c>
      <c r="B140" s="33" t="s">
        <v>675</v>
      </c>
      <c r="C140" s="33" t="s">
        <v>172</v>
      </c>
      <c r="D140" s="33" t="s">
        <v>895</v>
      </c>
      <c r="E140" s="34" t="s">
        <v>11</v>
      </c>
      <c r="F140" s="40" t="s">
        <v>722</v>
      </c>
      <c r="G140" s="11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11"/>
      <c r="S140" s="11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8" t="str">
        <f t="shared" si="2"/>
        <v>проверка пройдена</v>
      </c>
      <c r="AI140" s="39"/>
    </row>
    <row r="141" spans="1:35" s="6" customFormat="1" ht="27" customHeight="1" x14ac:dyDescent="0.25">
      <c r="A141" s="33" t="s">
        <v>682</v>
      </c>
      <c r="B141" s="33" t="s">
        <v>675</v>
      </c>
      <c r="C141" s="33" t="s">
        <v>172</v>
      </c>
      <c r="D141" s="33" t="s">
        <v>895</v>
      </c>
      <c r="E141" s="34" t="s">
        <v>12</v>
      </c>
      <c r="F141" s="40" t="s">
        <v>723</v>
      </c>
      <c r="G141" s="11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11"/>
      <c r="S141" s="11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8" t="str">
        <f t="shared" si="2"/>
        <v>проверка пройдена</v>
      </c>
      <c r="AI141" s="39"/>
    </row>
    <row r="142" spans="1:35" s="6" customFormat="1" ht="27" customHeight="1" x14ac:dyDescent="0.25">
      <c r="A142" s="33" t="s">
        <v>682</v>
      </c>
      <c r="B142" s="33" t="s">
        <v>675</v>
      </c>
      <c r="C142" s="33" t="s">
        <v>172</v>
      </c>
      <c r="D142" s="33" t="s">
        <v>895</v>
      </c>
      <c r="E142" s="34" t="s">
        <v>13</v>
      </c>
      <c r="F142" s="40" t="s">
        <v>15</v>
      </c>
      <c r="G142" s="11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11"/>
      <c r="S142" s="11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8" t="str">
        <f t="shared" si="2"/>
        <v>проверка пройдена</v>
      </c>
      <c r="AI142" s="39"/>
    </row>
    <row r="143" spans="1:35" s="6" customFormat="1" ht="27" customHeight="1" x14ac:dyDescent="0.25">
      <c r="A143" s="33" t="s">
        <v>682</v>
      </c>
      <c r="B143" s="33" t="s">
        <v>675</v>
      </c>
      <c r="C143" s="33" t="s">
        <v>172</v>
      </c>
      <c r="D143" s="33" t="s">
        <v>895</v>
      </c>
      <c r="E143" s="34" t="s">
        <v>14</v>
      </c>
      <c r="F143" s="40" t="s">
        <v>18</v>
      </c>
      <c r="G143" s="11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11"/>
      <c r="S143" s="11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8" t="str">
        <f t="shared" si="2"/>
        <v>проверка пройдена</v>
      </c>
      <c r="AI143" s="39"/>
    </row>
    <row r="144" spans="1:35" s="6" customFormat="1" ht="27" customHeight="1" x14ac:dyDescent="0.25">
      <c r="A144" s="33" t="s">
        <v>682</v>
      </c>
      <c r="B144" s="33" t="s">
        <v>675</v>
      </c>
      <c r="C144" s="33" t="s">
        <v>183</v>
      </c>
      <c r="D144" s="33" t="s">
        <v>906</v>
      </c>
      <c r="E144" s="34" t="s">
        <v>10</v>
      </c>
      <c r="F144" s="40" t="s">
        <v>721</v>
      </c>
      <c r="G144" s="11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11"/>
      <c r="S144" s="11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8" t="str">
        <f t="shared" si="2"/>
        <v>проверка пройдена</v>
      </c>
      <c r="AI144" s="39"/>
    </row>
    <row r="145" spans="1:35" s="6" customFormat="1" ht="27" customHeight="1" x14ac:dyDescent="0.25">
      <c r="A145" s="33" t="s">
        <v>682</v>
      </c>
      <c r="B145" s="33" t="s">
        <v>675</v>
      </c>
      <c r="C145" s="33" t="s">
        <v>183</v>
      </c>
      <c r="D145" s="33" t="s">
        <v>906</v>
      </c>
      <c r="E145" s="34" t="s">
        <v>11</v>
      </c>
      <c r="F145" s="40" t="s">
        <v>722</v>
      </c>
      <c r="G145" s="11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11"/>
      <c r="S145" s="11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8" t="str">
        <f t="shared" si="2"/>
        <v>проверка пройдена</v>
      </c>
      <c r="AI145" s="39"/>
    </row>
    <row r="146" spans="1:35" s="6" customFormat="1" ht="27" customHeight="1" x14ac:dyDescent="0.25">
      <c r="A146" s="33" t="s">
        <v>682</v>
      </c>
      <c r="B146" s="33" t="s">
        <v>675</v>
      </c>
      <c r="C146" s="33" t="s">
        <v>183</v>
      </c>
      <c r="D146" s="33" t="s">
        <v>906</v>
      </c>
      <c r="E146" s="34" t="s">
        <v>12</v>
      </c>
      <c r="F146" s="40" t="s">
        <v>723</v>
      </c>
      <c r="G146" s="11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11"/>
      <c r="S146" s="11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8" t="str">
        <f t="shared" si="2"/>
        <v>проверка пройдена</v>
      </c>
      <c r="AI146" s="39"/>
    </row>
    <row r="147" spans="1:35" s="6" customFormat="1" ht="27" customHeight="1" x14ac:dyDescent="0.25">
      <c r="A147" s="33" t="s">
        <v>682</v>
      </c>
      <c r="B147" s="33" t="s">
        <v>675</v>
      </c>
      <c r="C147" s="33" t="s">
        <v>183</v>
      </c>
      <c r="D147" s="33" t="s">
        <v>906</v>
      </c>
      <c r="E147" s="34" t="s">
        <v>13</v>
      </c>
      <c r="F147" s="40" t="s">
        <v>15</v>
      </c>
      <c r="G147" s="11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11"/>
      <c r="S147" s="11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8" t="str">
        <f t="shared" si="2"/>
        <v>проверка пройдена</v>
      </c>
      <c r="AI147" s="39"/>
    </row>
    <row r="148" spans="1:35" s="6" customFormat="1" ht="27" customHeight="1" x14ac:dyDescent="0.25">
      <c r="A148" s="33" t="s">
        <v>682</v>
      </c>
      <c r="B148" s="33" t="s">
        <v>675</v>
      </c>
      <c r="C148" s="33" t="s">
        <v>183</v>
      </c>
      <c r="D148" s="33" t="s">
        <v>906</v>
      </c>
      <c r="E148" s="34" t="s">
        <v>14</v>
      </c>
      <c r="F148" s="40" t="s">
        <v>18</v>
      </c>
      <c r="G148" s="11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11"/>
      <c r="S148" s="11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8" t="str">
        <f t="shared" si="2"/>
        <v>проверка пройдена</v>
      </c>
      <c r="AI148" s="39"/>
    </row>
    <row r="149" spans="1:35" s="6" customFormat="1" ht="27" customHeight="1" x14ac:dyDescent="0.25">
      <c r="A149" s="33" t="s">
        <v>682</v>
      </c>
      <c r="B149" s="33" t="s">
        <v>675</v>
      </c>
      <c r="C149" s="33" t="s">
        <v>187</v>
      </c>
      <c r="D149" s="33" t="s">
        <v>910</v>
      </c>
      <c r="E149" s="34" t="s">
        <v>10</v>
      </c>
      <c r="F149" s="40" t="s">
        <v>721</v>
      </c>
      <c r="G149" s="11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11"/>
      <c r="S149" s="11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8" t="str">
        <f t="shared" si="2"/>
        <v>проверка пройдена</v>
      </c>
      <c r="AI149" s="39"/>
    </row>
    <row r="150" spans="1:35" s="6" customFormat="1" ht="27" customHeight="1" x14ac:dyDescent="0.25">
      <c r="A150" s="33" t="s">
        <v>682</v>
      </c>
      <c r="B150" s="33" t="s">
        <v>675</v>
      </c>
      <c r="C150" s="33" t="s">
        <v>187</v>
      </c>
      <c r="D150" s="33" t="s">
        <v>910</v>
      </c>
      <c r="E150" s="34" t="s">
        <v>11</v>
      </c>
      <c r="F150" s="40" t="s">
        <v>722</v>
      </c>
      <c r="G150" s="11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11"/>
      <c r="S150" s="11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8" t="str">
        <f t="shared" si="2"/>
        <v>проверка пройдена</v>
      </c>
      <c r="AI150" s="39"/>
    </row>
    <row r="151" spans="1:35" s="6" customFormat="1" ht="27" customHeight="1" x14ac:dyDescent="0.25">
      <c r="A151" s="33" t="s">
        <v>682</v>
      </c>
      <c r="B151" s="33" t="s">
        <v>675</v>
      </c>
      <c r="C151" s="33" t="s">
        <v>187</v>
      </c>
      <c r="D151" s="33" t="s">
        <v>910</v>
      </c>
      <c r="E151" s="34" t="s">
        <v>12</v>
      </c>
      <c r="F151" s="40" t="s">
        <v>723</v>
      </c>
      <c r="G151" s="11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11"/>
      <c r="S151" s="11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8" t="str">
        <f t="shared" si="2"/>
        <v>проверка пройдена</v>
      </c>
      <c r="AI151" s="39"/>
    </row>
    <row r="152" spans="1:35" s="6" customFormat="1" ht="27" customHeight="1" x14ac:dyDescent="0.25">
      <c r="A152" s="33" t="s">
        <v>682</v>
      </c>
      <c r="B152" s="33" t="s">
        <v>675</v>
      </c>
      <c r="C152" s="33" t="s">
        <v>187</v>
      </c>
      <c r="D152" s="33" t="s">
        <v>910</v>
      </c>
      <c r="E152" s="34" t="s">
        <v>13</v>
      </c>
      <c r="F152" s="40" t="s">
        <v>15</v>
      </c>
      <c r="G152" s="11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11"/>
      <c r="S152" s="11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8" t="str">
        <f t="shared" si="2"/>
        <v>проверка пройдена</v>
      </c>
      <c r="AI152" s="39"/>
    </row>
    <row r="153" spans="1:35" s="6" customFormat="1" ht="27" customHeight="1" x14ac:dyDescent="0.25">
      <c r="A153" s="33" t="s">
        <v>682</v>
      </c>
      <c r="B153" s="33" t="s">
        <v>675</v>
      </c>
      <c r="C153" s="33" t="s">
        <v>187</v>
      </c>
      <c r="D153" s="33" t="s">
        <v>910</v>
      </c>
      <c r="E153" s="34" t="s">
        <v>14</v>
      </c>
      <c r="F153" s="40" t="s">
        <v>18</v>
      </c>
      <c r="G153" s="11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11"/>
      <c r="S153" s="11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8" t="str">
        <f t="shared" si="2"/>
        <v>проверка пройдена</v>
      </c>
      <c r="AI153" s="39"/>
    </row>
    <row r="154" spans="1:35" s="6" customFormat="1" ht="27" customHeight="1" x14ac:dyDescent="0.25">
      <c r="A154" s="33" t="s">
        <v>682</v>
      </c>
      <c r="B154" s="33" t="s">
        <v>675</v>
      </c>
      <c r="C154" s="33" t="s">
        <v>188</v>
      </c>
      <c r="D154" s="33" t="s">
        <v>911</v>
      </c>
      <c r="E154" s="34" t="s">
        <v>10</v>
      </c>
      <c r="F154" s="40" t="s">
        <v>721</v>
      </c>
      <c r="G154" s="11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11"/>
      <c r="S154" s="11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8" t="str">
        <f t="shared" si="2"/>
        <v>проверка пройдена</v>
      </c>
      <c r="AI154" s="39"/>
    </row>
    <row r="155" spans="1:35" s="6" customFormat="1" ht="27" customHeight="1" x14ac:dyDescent="0.25">
      <c r="A155" s="33" t="s">
        <v>682</v>
      </c>
      <c r="B155" s="33" t="s">
        <v>675</v>
      </c>
      <c r="C155" s="33" t="s">
        <v>188</v>
      </c>
      <c r="D155" s="33" t="s">
        <v>911</v>
      </c>
      <c r="E155" s="34" t="s">
        <v>11</v>
      </c>
      <c r="F155" s="40" t="s">
        <v>722</v>
      </c>
      <c r="G155" s="11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11"/>
      <c r="S155" s="11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8" t="str">
        <f t="shared" si="2"/>
        <v>проверка пройдена</v>
      </c>
      <c r="AI155" s="39"/>
    </row>
    <row r="156" spans="1:35" s="6" customFormat="1" ht="27" customHeight="1" x14ac:dyDescent="0.25">
      <c r="A156" s="33" t="s">
        <v>682</v>
      </c>
      <c r="B156" s="33" t="s">
        <v>675</v>
      </c>
      <c r="C156" s="33" t="s">
        <v>188</v>
      </c>
      <c r="D156" s="33" t="s">
        <v>911</v>
      </c>
      <c r="E156" s="34" t="s">
        <v>12</v>
      </c>
      <c r="F156" s="40" t="s">
        <v>723</v>
      </c>
      <c r="G156" s="11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11"/>
      <c r="S156" s="11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8" t="str">
        <f t="shared" si="2"/>
        <v>проверка пройдена</v>
      </c>
      <c r="AI156" s="39"/>
    </row>
    <row r="157" spans="1:35" s="6" customFormat="1" ht="27" customHeight="1" x14ac:dyDescent="0.25">
      <c r="A157" s="33" t="s">
        <v>682</v>
      </c>
      <c r="B157" s="33" t="s">
        <v>675</v>
      </c>
      <c r="C157" s="33" t="s">
        <v>188</v>
      </c>
      <c r="D157" s="33" t="s">
        <v>911</v>
      </c>
      <c r="E157" s="34" t="s">
        <v>13</v>
      </c>
      <c r="F157" s="40" t="s">
        <v>15</v>
      </c>
      <c r="G157" s="11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11"/>
      <c r="S157" s="11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8" t="str">
        <f t="shared" si="2"/>
        <v>проверка пройдена</v>
      </c>
      <c r="AI157" s="39"/>
    </row>
    <row r="158" spans="1:35" s="6" customFormat="1" ht="27" customHeight="1" x14ac:dyDescent="0.25">
      <c r="A158" s="33" t="s">
        <v>682</v>
      </c>
      <c r="B158" s="33" t="s">
        <v>675</v>
      </c>
      <c r="C158" s="33" t="s">
        <v>188</v>
      </c>
      <c r="D158" s="33" t="s">
        <v>911</v>
      </c>
      <c r="E158" s="34" t="s">
        <v>14</v>
      </c>
      <c r="F158" s="40" t="s">
        <v>18</v>
      </c>
      <c r="G158" s="11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11"/>
      <c r="S158" s="11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8" t="str">
        <f t="shared" si="2"/>
        <v>проверка пройдена</v>
      </c>
      <c r="AI158" s="39"/>
    </row>
    <row r="159" spans="1:35" s="6" customFormat="1" ht="35.25" customHeight="1" x14ac:dyDescent="0.25">
      <c r="A159" s="33" t="s">
        <v>682</v>
      </c>
      <c r="B159" s="33" t="s">
        <v>675</v>
      </c>
      <c r="C159" s="33" t="s">
        <v>195</v>
      </c>
      <c r="D159" s="33" t="str">
        <f>VLOOKUP(C159,'Коды программ'!$A$2:$B$578,2,FALSE)</f>
        <v>Технология машиностроения</v>
      </c>
      <c r="E159" s="34" t="s">
        <v>10</v>
      </c>
      <c r="F159" s="35" t="s">
        <v>721</v>
      </c>
      <c r="G159" s="11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11"/>
      <c r="S159" s="11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8" t="str">
        <f t="shared" si="2"/>
        <v>проверка пройдена</v>
      </c>
      <c r="AI159" s="39"/>
    </row>
    <row r="160" spans="1:35" s="4" customFormat="1" ht="35.25" customHeight="1" x14ac:dyDescent="0.25">
      <c r="A160" s="8" t="s">
        <v>682</v>
      </c>
      <c r="B160" s="8" t="s">
        <v>675</v>
      </c>
      <c r="C160" s="8" t="s">
        <v>195</v>
      </c>
      <c r="D160" s="8" t="str">
        <f>VLOOKUP(C160,'Коды программ'!$A$2:$B$578,2,FALSE)</f>
        <v>Технология машиностроения</v>
      </c>
      <c r="E160" s="9" t="s">
        <v>11</v>
      </c>
      <c r="F160" s="10" t="s">
        <v>722</v>
      </c>
      <c r="G160" s="11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11"/>
      <c r="S160" s="11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78" t="str">
        <f t="shared" si="2"/>
        <v>проверка пройдена</v>
      </c>
      <c r="AI160" s="12"/>
    </row>
    <row r="161" spans="1:35" s="4" customFormat="1" ht="35.25" customHeight="1" x14ac:dyDescent="0.25">
      <c r="A161" s="8" t="s">
        <v>682</v>
      </c>
      <c r="B161" s="8" t="s">
        <v>675</v>
      </c>
      <c r="C161" s="8" t="s">
        <v>195</v>
      </c>
      <c r="D161" s="8" t="str">
        <f>VLOOKUP(C161,'Коды программ'!$A$2:$B$578,2,FALSE)</f>
        <v>Технология машиностроения</v>
      </c>
      <c r="E161" s="9" t="s">
        <v>12</v>
      </c>
      <c r="F161" s="10" t="s">
        <v>723</v>
      </c>
      <c r="G161" s="11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11"/>
      <c r="S161" s="11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78" t="str">
        <f t="shared" si="2"/>
        <v>проверка пройдена</v>
      </c>
      <c r="AI161" s="12"/>
    </row>
    <row r="162" spans="1:35" s="4" customFormat="1" ht="36.75" customHeight="1" x14ac:dyDescent="0.25">
      <c r="A162" s="8" t="s">
        <v>682</v>
      </c>
      <c r="B162" s="8" t="s">
        <v>675</v>
      </c>
      <c r="C162" s="8" t="s">
        <v>195</v>
      </c>
      <c r="D162" s="8" t="str">
        <f>VLOOKUP(C162,'Коды программ'!$A$2:$B$578,2,FALSE)</f>
        <v>Технология машиностроения</v>
      </c>
      <c r="E162" s="9" t="s">
        <v>13</v>
      </c>
      <c r="F162" s="10" t="s">
        <v>15</v>
      </c>
      <c r="G162" s="11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11"/>
      <c r="S162" s="11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78" t="str">
        <f t="shared" si="2"/>
        <v>проверка пройдена</v>
      </c>
      <c r="AI162" s="12"/>
    </row>
    <row r="163" spans="1:35" s="4" customFormat="1" ht="27" customHeight="1" x14ac:dyDescent="0.25">
      <c r="A163" s="8" t="s">
        <v>682</v>
      </c>
      <c r="B163" s="8" t="s">
        <v>675</v>
      </c>
      <c r="C163" s="8" t="s">
        <v>195</v>
      </c>
      <c r="D163" s="8" t="str">
        <f>VLOOKUP(C163,'Коды программ'!$A$2:$B$578,2,FALSE)</f>
        <v>Технология машиностроения</v>
      </c>
      <c r="E163" s="9" t="s">
        <v>14</v>
      </c>
      <c r="F163" s="10" t="s">
        <v>18</v>
      </c>
      <c r="G163" s="11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11"/>
      <c r="S163" s="11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78" t="str">
        <f t="shared" si="2"/>
        <v>проверка пройдена</v>
      </c>
      <c r="AI163" s="12"/>
    </row>
    <row r="164" spans="1:35" s="4" customFormat="1" ht="27" customHeight="1" x14ac:dyDescent="0.25">
      <c r="A164" s="8" t="s">
        <v>682</v>
      </c>
      <c r="B164" s="8" t="s">
        <v>675</v>
      </c>
      <c r="C164" s="8" t="s">
        <v>199</v>
      </c>
      <c r="D164" s="8" t="s">
        <v>922</v>
      </c>
      <c r="E164" s="9" t="s">
        <v>10</v>
      </c>
      <c r="F164" s="10" t="s">
        <v>721</v>
      </c>
      <c r="G164" s="11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11"/>
      <c r="S164" s="11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78" t="str">
        <f t="shared" si="2"/>
        <v>проверка пройдена</v>
      </c>
      <c r="AI164" s="12"/>
    </row>
    <row r="165" spans="1:35" s="4" customFormat="1" ht="27" customHeight="1" x14ac:dyDescent="0.25">
      <c r="A165" s="8" t="s">
        <v>682</v>
      </c>
      <c r="B165" s="8" t="s">
        <v>675</v>
      </c>
      <c r="C165" s="8" t="s">
        <v>199</v>
      </c>
      <c r="D165" s="8" t="s">
        <v>922</v>
      </c>
      <c r="E165" s="9" t="s">
        <v>11</v>
      </c>
      <c r="F165" s="10" t="s">
        <v>722</v>
      </c>
      <c r="G165" s="11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11"/>
      <c r="S165" s="11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78" t="str">
        <f t="shared" si="2"/>
        <v>проверка пройдена</v>
      </c>
      <c r="AI165" s="12"/>
    </row>
    <row r="166" spans="1:35" s="4" customFormat="1" ht="27" customHeight="1" x14ac:dyDescent="0.25">
      <c r="A166" s="8" t="s">
        <v>682</v>
      </c>
      <c r="B166" s="8" t="s">
        <v>675</v>
      </c>
      <c r="C166" s="8" t="s">
        <v>199</v>
      </c>
      <c r="D166" s="8" t="s">
        <v>922</v>
      </c>
      <c r="E166" s="9" t="s">
        <v>12</v>
      </c>
      <c r="F166" s="10" t="s">
        <v>723</v>
      </c>
      <c r="G166" s="11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11"/>
      <c r="S166" s="11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78" t="str">
        <f t="shared" si="2"/>
        <v>проверка пройдена</v>
      </c>
      <c r="AI166" s="12"/>
    </row>
    <row r="167" spans="1:35" s="4" customFormat="1" ht="27" customHeight="1" x14ac:dyDescent="0.25">
      <c r="A167" s="8" t="s">
        <v>682</v>
      </c>
      <c r="B167" s="8" t="s">
        <v>675</v>
      </c>
      <c r="C167" s="8" t="s">
        <v>199</v>
      </c>
      <c r="D167" s="8" t="s">
        <v>922</v>
      </c>
      <c r="E167" s="9" t="s">
        <v>13</v>
      </c>
      <c r="F167" s="10" t="s">
        <v>15</v>
      </c>
      <c r="G167" s="11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11"/>
      <c r="S167" s="11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78" t="str">
        <f t="shared" si="2"/>
        <v>проверка пройдена</v>
      </c>
      <c r="AI167" s="12"/>
    </row>
    <row r="168" spans="1:35" s="4" customFormat="1" ht="27" customHeight="1" x14ac:dyDescent="0.25">
      <c r="A168" s="8" t="s">
        <v>682</v>
      </c>
      <c r="B168" s="8" t="s">
        <v>675</v>
      </c>
      <c r="C168" s="8" t="s">
        <v>199</v>
      </c>
      <c r="D168" s="8" t="s">
        <v>922</v>
      </c>
      <c r="E168" s="9" t="s">
        <v>14</v>
      </c>
      <c r="F168" s="10" t="s">
        <v>18</v>
      </c>
      <c r="G168" s="11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11"/>
      <c r="S168" s="11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78" t="str">
        <f t="shared" si="2"/>
        <v>проверка пройдена</v>
      </c>
      <c r="AI168" s="12"/>
    </row>
    <row r="169" spans="1:35" s="4" customFormat="1" ht="27" customHeight="1" x14ac:dyDescent="0.25">
      <c r="A169" s="8" t="s">
        <v>682</v>
      </c>
      <c r="B169" s="8" t="s">
        <v>675</v>
      </c>
      <c r="C169" s="8" t="s">
        <v>201</v>
      </c>
      <c r="D169" s="8" t="s">
        <v>924</v>
      </c>
      <c r="E169" s="9" t="s">
        <v>10</v>
      </c>
      <c r="F169" s="10" t="s">
        <v>721</v>
      </c>
      <c r="G169" s="11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11"/>
      <c r="S169" s="11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78" t="str">
        <f t="shared" si="2"/>
        <v>проверка пройдена</v>
      </c>
      <c r="AI169" s="12"/>
    </row>
    <row r="170" spans="1:35" s="4" customFormat="1" ht="27" customHeight="1" x14ac:dyDescent="0.25">
      <c r="A170" s="8" t="s">
        <v>682</v>
      </c>
      <c r="B170" s="8" t="s">
        <v>675</v>
      </c>
      <c r="C170" s="8" t="s">
        <v>201</v>
      </c>
      <c r="D170" s="8" t="s">
        <v>924</v>
      </c>
      <c r="E170" s="9" t="s">
        <v>11</v>
      </c>
      <c r="F170" s="10" t="s">
        <v>722</v>
      </c>
      <c r="G170" s="11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11"/>
      <c r="S170" s="11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78" t="str">
        <f t="shared" si="2"/>
        <v>проверка пройдена</v>
      </c>
      <c r="AI170" s="12"/>
    </row>
    <row r="171" spans="1:35" s="4" customFormat="1" ht="27" customHeight="1" x14ac:dyDescent="0.25">
      <c r="A171" s="8" t="s">
        <v>682</v>
      </c>
      <c r="B171" s="8" t="s">
        <v>675</v>
      </c>
      <c r="C171" s="8" t="s">
        <v>201</v>
      </c>
      <c r="D171" s="8" t="s">
        <v>924</v>
      </c>
      <c r="E171" s="9" t="s">
        <v>12</v>
      </c>
      <c r="F171" s="10" t="s">
        <v>723</v>
      </c>
      <c r="G171" s="11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11"/>
      <c r="S171" s="11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78" t="str">
        <f t="shared" si="2"/>
        <v>проверка пройдена</v>
      </c>
      <c r="AI171" s="12"/>
    </row>
    <row r="172" spans="1:35" s="4" customFormat="1" ht="27" customHeight="1" x14ac:dyDescent="0.25">
      <c r="A172" s="8" t="s">
        <v>682</v>
      </c>
      <c r="B172" s="8" t="s">
        <v>675</v>
      </c>
      <c r="C172" s="8" t="s">
        <v>201</v>
      </c>
      <c r="D172" s="8" t="s">
        <v>924</v>
      </c>
      <c r="E172" s="9" t="s">
        <v>13</v>
      </c>
      <c r="F172" s="10" t="s">
        <v>15</v>
      </c>
      <c r="G172" s="11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11"/>
      <c r="S172" s="11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78" t="str">
        <f t="shared" si="2"/>
        <v>проверка пройдена</v>
      </c>
      <c r="AI172" s="12"/>
    </row>
    <row r="173" spans="1:35" s="4" customFormat="1" ht="27" customHeight="1" x14ac:dyDescent="0.25">
      <c r="A173" s="8" t="s">
        <v>682</v>
      </c>
      <c r="B173" s="8" t="s">
        <v>675</v>
      </c>
      <c r="C173" s="8" t="s">
        <v>201</v>
      </c>
      <c r="D173" s="8" t="s">
        <v>924</v>
      </c>
      <c r="E173" s="9" t="s">
        <v>14</v>
      </c>
      <c r="F173" s="10" t="s">
        <v>18</v>
      </c>
      <c r="G173" s="11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11"/>
      <c r="S173" s="11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78" t="str">
        <f t="shared" si="2"/>
        <v>проверка пройдена</v>
      </c>
      <c r="AI173" s="12"/>
    </row>
    <row r="174" spans="1:35" s="4" customFormat="1" ht="27" customHeight="1" x14ac:dyDescent="0.25">
      <c r="A174" s="8" t="s">
        <v>682</v>
      </c>
      <c r="B174" s="8" t="s">
        <v>675</v>
      </c>
      <c r="C174" s="8" t="s">
        <v>204</v>
      </c>
      <c r="D174" s="8" t="s">
        <v>927</v>
      </c>
      <c r="E174" s="9" t="s">
        <v>10</v>
      </c>
      <c r="F174" s="10" t="s">
        <v>721</v>
      </c>
      <c r="G174" s="11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11"/>
      <c r="S174" s="11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78" t="str">
        <f t="shared" si="2"/>
        <v>проверка пройдена</v>
      </c>
      <c r="AI174" s="12"/>
    </row>
    <row r="175" spans="1:35" s="4" customFormat="1" ht="27" customHeight="1" x14ac:dyDescent="0.25">
      <c r="A175" s="8" t="s">
        <v>682</v>
      </c>
      <c r="B175" s="8" t="s">
        <v>675</v>
      </c>
      <c r="C175" s="8" t="s">
        <v>204</v>
      </c>
      <c r="D175" s="8" t="s">
        <v>927</v>
      </c>
      <c r="E175" s="9" t="s">
        <v>11</v>
      </c>
      <c r="F175" s="10" t="s">
        <v>722</v>
      </c>
      <c r="G175" s="11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11"/>
      <c r="S175" s="11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78" t="str">
        <f t="shared" si="2"/>
        <v>проверка пройдена</v>
      </c>
      <c r="AI175" s="12"/>
    </row>
    <row r="176" spans="1:35" s="4" customFormat="1" ht="27" customHeight="1" x14ac:dyDescent="0.25">
      <c r="A176" s="8" t="s">
        <v>682</v>
      </c>
      <c r="B176" s="8" t="s">
        <v>675</v>
      </c>
      <c r="C176" s="8" t="s">
        <v>204</v>
      </c>
      <c r="D176" s="8" t="s">
        <v>927</v>
      </c>
      <c r="E176" s="9" t="s">
        <v>12</v>
      </c>
      <c r="F176" s="10" t="s">
        <v>723</v>
      </c>
      <c r="G176" s="11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11"/>
      <c r="S176" s="11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78" t="str">
        <f t="shared" si="2"/>
        <v>проверка пройдена</v>
      </c>
      <c r="AI176" s="12"/>
    </row>
    <row r="177" spans="1:35" s="4" customFormat="1" ht="27" customHeight="1" x14ac:dyDescent="0.25">
      <c r="A177" s="8" t="s">
        <v>682</v>
      </c>
      <c r="B177" s="8" t="s">
        <v>675</v>
      </c>
      <c r="C177" s="8" t="s">
        <v>204</v>
      </c>
      <c r="D177" s="8" t="s">
        <v>927</v>
      </c>
      <c r="E177" s="9" t="s">
        <v>13</v>
      </c>
      <c r="F177" s="10" t="s">
        <v>15</v>
      </c>
      <c r="G177" s="11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11"/>
      <c r="S177" s="11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78" t="str">
        <f t="shared" si="2"/>
        <v>проверка пройдена</v>
      </c>
      <c r="AI177" s="12"/>
    </row>
    <row r="178" spans="1:35" s="4" customFormat="1" ht="27" customHeight="1" x14ac:dyDescent="0.25">
      <c r="A178" s="8" t="s">
        <v>682</v>
      </c>
      <c r="B178" s="8" t="s">
        <v>675</v>
      </c>
      <c r="C178" s="8" t="s">
        <v>204</v>
      </c>
      <c r="D178" s="8" t="s">
        <v>927</v>
      </c>
      <c r="E178" s="9" t="s">
        <v>14</v>
      </c>
      <c r="F178" s="10" t="s">
        <v>18</v>
      </c>
      <c r="G178" s="11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11"/>
      <c r="S178" s="11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78" t="str">
        <f t="shared" si="2"/>
        <v>проверка пройдена</v>
      </c>
      <c r="AI178" s="12"/>
    </row>
    <row r="179" spans="1:35" s="4" customFormat="1" ht="27" customHeight="1" x14ac:dyDescent="0.25">
      <c r="A179" s="8" t="s">
        <v>682</v>
      </c>
      <c r="B179" s="8" t="s">
        <v>675</v>
      </c>
      <c r="C179" s="8" t="s">
        <v>230</v>
      </c>
      <c r="D179" s="8" t="s">
        <v>953</v>
      </c>
      <c r="E179" s="9" t="s">
        <v>10</v>
      </c>
      <c r="F179" s="10" t="s">
        <v>721</v>
      </c>
      <c r="G179" s="11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11"/>
      <c r="S179" s="11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78" t="str">
        <f t="shared" si="2"/>
        <v>проверка пройдена</v>
      </c>
      <c r="AI179" s="12"/>
    </row>
    <row r="180" spans="1:35" s="4" customFormat="1" ht="27" customHeight="1" x14ac:dyDescent="0.25">
      <c r="A180" s="8" t="s">
        <v>682</v>
      </c>
      <c r="B180" s="8" t="s">
        <v>675</v>
      </c>
      <c r="C180" s="8" t="s">
        <v>230</v>
      </c>
      <c r="D180" s="8" t="s">
        <v>953</v>
      </c>
      <c r="E180" s="9" t="s">
        <v>11</v>
      </c>
      <c r="F180" s="10" t="s">
        <v>722</v>
      </c>
      <c r="G180" s="11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11"/>
      <c r="S180" s="11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78" t="str">
        <f t="shared" si="2"/>
        <v>проверка пройдена</v>
      </c>
      <c r="AI180" s="12"/>
    </row>
    <row r="181" spans="1:35" s="4" customFormat="1" ht="27" customHeight="1" x14ac:dyDescent="0.25">
      <c r="A181" s="8" t="s">
        <v>682</v>
      </c>
      <c r="B181" s="8" t="s">
        <v>675</v>
      </c>
      <c r="C181" s="8" t="s">
        <v>230</v>
      </c>
      <c r="D181" s="8" t="s">
        <v>953</v>
      </c>
      <c r="E181" s="9" t="s">
        <v>12</v>
      </c>
      <c r="F181" s="10" t="s">
        <v>723</v>
      </c>
      <c r="G181" s="11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11"/>
      <c r="S181" s="11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78" t="str">
        <f t="shared" si="2"/>
        <v>проверка пройдена</v>
      </c>
      <c r="AI181" s="12"/>
    </row>
    <row r="182" spans="1:35" s="4" customFormat="1" ht="27" customHeight="1" x14ac:dyDescent="0.25">
      <c r="A182" s="8" t="s">
        <v>682</v>
      </c>
      <c r="B182" s="8" t="s">
        <v>675</v>
      </c>
      <c r="C182" s="8" t="s">
        <v>230</v>
      </c>
      <c r="D182" s="8" t="s">
        <v>953</v>
      </c>
      <c r="E182" s="9" t="s">
        <v>13</v>
      </c>
      <c r="F182" s="10" t="s">
        <v>15</v>
      </c>
      <c r="G182" s="11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11"/>
      <c r="S182" s="11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78" t="str">
        <f t="shared" si="2"/>
        <v>проверка пройдена</v>
      </c>
      <c r="AI182" s="12"/>
    </row>
    <row r="183" spans="1:35" s="4" customFormat="1" ht="27" customHeight="1" x14ac:dyDescent="0.25">
      <c r="A183" s="8" t="s">
        <v>682</v>
      </c>
      <c r="B183" s="8" t="s">
        <v>675</v>
      </c>
      <c r="C183" s="8" t="s">
        <v>230</v>
      </c>
      <c r="D183" s="8" t="s">
        <v>953</v>
      </c>
      <c r="E183" s="9" t="s">
        <v>14</v>
      </c>
      <c r="F183" s="10" t="s">
        <v>18</v>
      </c>
      <c r="G183" s="11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11"/>
      <c r="S183" s="11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78" t="str">
        <f t="shared" si="2"/>
        <v>проверка пройдена</v>
      </c>
      <c r="AI183" s="12"/>
    </row>
    <row r="184" spans="1:35" s="4" customFormat="1" ht="35.25" customHeight="1" x14ac:dyDescent="0.25">
      <c r="A184" s="8" t="s">
        <v>682</v>
      </c>
      <c r="B184" s="8" t="s">
        <v>675</v>
      </c>
      <c r="C184" s="8" t="s">
        <v>231</v>
      </c>
      <c r="D184" s="8" t="str">
        <f>VLOOKUP(C184,'Коды программ'!$A$2:$B$578,2,FALSE)</f>
        <v>Мастер по обслуживанию магистральных трубопроводов</v>
      </c>
      <c r="E184" s="9" t="s">
        <v>10</v>
      </c>
      <c r="F184" s="31" t="s">
        <v>721</v>
      </c>
      <c r="G184" s="11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11"/>
      <c r="S184" s="11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78" t="str">
        <f t="shared" si="2"/>
        <v>проверка пройдена</v>
      </c>
      <c r="AI184" s="12"/>
    </row>
    <row r="185" spans="1:35" s="4" customFormat="1" ht="35.25" customHeight="1" x14ac:dyDescent="0.25">
      <c r="A185" s="8" t="s">
        <v>682</v>
      </c>
      <c r="B185" s="8" t="s">
        <v>675</v>
      </c>
      <c r="C185" s="8" t="s">
        <v>231</v>
      </c>
      <c r="D185" s="8" t="str">
        <f>VLOOKUP(C185,'Коды программ'!$A$2:$B$578,2,FALSE)</f>
        <v>Мастер по обслуживанию магистральных трубопроводов</v>
      </c>
      <c r="E185" s="9" t="s">
        <v>11</v>
      </c>
      <c r="F185" s="10" t="s">
        <v>722</v>
      </c>
      <c r="G185" s="11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11"/>
      <c r="S185" s="11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78" t="str">
        <f t="shared" si="2"/>
        <v>проверка пройдена</v>
      </c>
      <c r="AI185" s="12"/>
    </row>
    <row r="186" spans="1:35" s="4" customFormat="1" ht="35.25" customHeight="1" x14ac:dyDescent="0.25">
      <c r="A186" s="8" t="s">
        <v>682</v>
      </c>
      <c r="B186" s="8" t="s">
        <v>675</v>
      </c>
      <c r="C186" s="8" t="s">
        <v>231</v>
      </c>
      <c r="D186" s="8" t="str">
        <f>VLOOKUP(C186,'Коды программ'!$A$2:$B$578,2,FALSE)</f>
        <v>Мастер по обслуживанию магистральных трубопроводов</v>
      </c>
      <c r="E186" s="9" t="s">
        <v>12</v>
      </c>
      <c r="F186" s="10" t="s">
        <v>723</v>
      </c>
      <c r="G186" s="11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11"/>
      <c r="S186" s="11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78" t="str">
        <f t="shared" si="2"/>
        <v>проверка пройдена</v>
      </c>
      <c r="AI186" s="12"/>
    </row>
    <row r="187" spans="1:35" s="4" customFormat="1" ht="36.75" customHeight="1" x14ac:dyDescent="0.25">
      <c r="A187" s="8" t="s">
        <v>682</v>
      </c>
      <c r="B187" s="8" t="s">
        <v>675</v>
      </c>
      <c r="C187" s="8" t="s">
        <v>231</v>
      </c>
      <c r="D187" s="8" t="str">
        <f>VLOOKUP(C187,'Коды программ'!$A$2:$B$578,2,FALSE)</f>
        <v>Мастер по обслуживанию магистральных трубопроводов</v>
      </c>
      <c r="E187" s="9" t="s">
        <v>13</v>
      </c>
      <c r="F187" s="10" t="s">
        <v>15</v>
      </c>
      <c r="G187" s="11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11"/>
      <c r="S187" s="11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78" t="str">
        <f t="shared" si="2"/>
        <v>проверка пройдена</v>
      </c>
      <c r="AI187" s="12"/>
    </row>
    <row r="188" spans="1:35" s="4" customFormat="1" ht="27" customHeight="1" x14ac:dyDescent="0.25">
      <c r="A188" s="8" t="s">
        <v>682</v>
      </c>
      <c r="B188" s="8" t="s">
        <v>675</v>
      </c>
      <c r="C188" s="8" t="s">
        <v>231</v>
      </c>
      <c r="D188" s="8" t="str">
        <f>VLOOKUP(C188,'Коды программ'!$A$2:$B$578,2,FALSE)</f>
        <v>Мастер по обслуживанию магистральных трубопроводов</v>
      </c>
      <c r="E188" s="9" t="s">
        <v>14</v>
      </c>
      <c r="F188" s="10" t="s">
        <v>18</v>
      </c>
      <c r="G188" s="11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11"/>
      <c r="S188" s="11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78" t="str">
        <f t="shared" si="2"/>
        <v>проверка пройдена</v>
      </c>
      <c r="AI188" s="12"/>
    </row>
    <row r="189" spans="1:35" s="4" customFormat="1" ht="27" customHeight="1" x14ac:dyDescent="0.25">
      <c r="A189" s="8" t="s">
        <v>682</v>
      </c>
      <c r="B189" s="8" t="s">
        <v>675</v>
      </c>
      <c r="C189" s="8" t="s">
        <v>235</v>
      </c>
      <c r="D189" s="8" t="s">
        <v>958</v>
      </c>
      <c r="E189" s="9" t="s">
        <v>10</v>
      </c>
      <c r="F189" s="10" t="s">
        <v>721</v>
      </c>
      <c r="G189" s="11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11"/>
      <c r="S189" s="11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78" t="str">
        <f t="shared" si="2"/>
        <v>проверка пройдена</v>
      </c>
      <c r="AI189" s="12"/>
    </row>
    <row r="190" spans="1:35" s="4" customFormat="1" ht="27" customHeight="1" x14ac:dyDescent="0.25">
      <c r="A190" s="8" t="s">
        <v>682</v>
      </c>
      <c r="B190" s="8" t="s">
        <v>675</v>
      </c>
      <c r="C190" s="8" t="s">
        <v>235</v>
      </c>
      <c r="D190" s="8" t="s">
        <v>958</v>
      </c>
      <c r="E190" s="9" t="s">
        <v>11</v>
      </c>
      <c r="F190" s="10" t="s">
        <v>722</v>
      </c>
      <c r="G190" s="11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11"/>
      <c r="S190" s="11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78" t="str">
        <f t="shared" si="2"/>
        <v>проверка пройдена</v>
      </c>
      <c r="AI190" s="12"/>
    </row>
    <row r="191" spans="1:35" s="4" customFormat="1" ht="27" customHeight="1" x14ac:dyDescent="0.25">
      <c r="A191" s="8" t="s">
        <v>682</v>
      </c>
      <c r="B191" s="8" t="s">
        <v>675</v>
      </c>
      <c r="C191" s="8" t="s">
        <v>235</v>
      </c>
      <c r="D191" s="8" t="s">
        <v>958</v>
      </c>
      <c r="E191" s="9" t="s">
        <v>12</v>
      </c>
      <c r="F191" s="10" t="s">
        <v>723</v>
      </c>
      <c r="G191" s="11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11"/>
      <c r="S191" s="11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78" t="str">
        <f t="shared" si="2"/>
        <v>проверка пройдена</v>
      </c>
      <c r="AI191" s="12"/>
    </row>
    <row r="192" spans="1:35" s="4" customFormat="1" ht="27" customHeight="1" x14ac:dyDescent="0.25">
      <c r="A192" s="8" t="s">
        <v>682</v>
      </c>
      <c r="B192" s="8" t="s">
        <v>675</v>
      </c>
      <c r="C192" s="8" t="s">
        <v>235</v>
      </c>
      <c r="D192" s="8" t="s">
        <v>958</v>
      </c>
      <c r="E192" s="9" t="s">
        <v>13</v>
      </c>
      <c r="F192" s="10" t="s">
        <v>15</v>
      </c>
      <c r="G192" s="11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11"/>
      <c r="S192" s="11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78" t="str">
        <f t="shared" si="2"/>
        <v>проверка пройдена</v>
      </c>
      <c r="AI192" s="12"/>
    </row>
    <row r="193" spans="1:35" s="4" customFormat="1" ht="27" customHeight="1" x14ac:dyDescent="0.25">
      <c r="A193" s="8" t="s">
        <v>682</v>
      </c>
      <c r="B193" s="8" t="s">
        <v>675</v>
      </c>
      <c r="C193" s="8" t="s">
        <v>235</v>
      </c>
      <c r="D193" s="8" t="s">
        <v>958</v>
      </c>
      <c r="E193" s="9" t="s">
        <v>14</v>
      </c>
      <c r="F193" s="10" t="s">
        <v>18</v>
      </c>
      <c r="G193" s="11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11"/>
      <c r="S193" s="11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78" t="str">
        <f t="shared" si="2"/>
        <v>проверка пройдена</v>
      </c>
      <c r="AI193" s="12"/>
    </row>
    <row r="194" spans="1:35" s="4" customFormat="1" ht="27" customHeight="1" x14ac:dyDescent="0.25">
      <c r="A194" s="8" t="s">
        <v>682</v>
      </c>
      <c r="B194" s="8" t="s">
        <v>675</v>
      </c>
      <c r="C194" s="8" t="s">
        <v>247</v>
      </c>
      <c r="D194" s="8" t="s">
        <v>970</v>
      </c>
      <c r="E194" s="9" t="s">
        <v>10</v>
      </c>
      <c r="F194" s="10" t="s">
        <v>721</v>
      </c>
      <c r="G194" s="11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11"/>
      <c r="S194" s="11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78" t="str">
        <f t="shared" si="2"/>
        <v>проверка пройдена</v>
      </c>
      <c r="AI194" s="12"/>
    </row>
    <row r="195" spans="1:35" s="4" customFormat="1" ht="27" customHeight="1" x14ac:dyDescent="0.25">
      <c r="A195" s="8" t="s">
        <v>682</v>
      </c>
      <c r="B195" s="8" t="s">
        <v>675</v>
      </c>
      <c r="C195" s="8" t="s">
        <v>247</v>
      </c>
      <c r="D195" s="8" t="s">
        <v>970</v>
      </c>
      <c r="E195" s="9" t="s">
        <v>11</v>
      </c>
      <c r="F195" s="10" t="s">
        <v>722</v>
      </c>
      <c r="G195" s="11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11"/>
      <c r="S195" s="11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78" t="str">
        <f t="shared" si="2"/>
        <v>проверка пройдена</v>
      </c>
      <c r="AI195" s="12"/>
    </row>
    <row r="196" spans="1:35" s="4" customFormat="1" ht="27" customHeight="1" x14ac:dyDescent="0.25">
      <c r="A196" s="8" t="s">
        <v>682</v>
      </c>
      <c r="B196" s="8" t="s">
        <v>675</v>
      </c>
      <c r="C196" s="8" t="s">
        <v>247</v>
      </c>
      <c r="D196" s="8" t="s">
        <v>970</v>
      </c>
      <c r="E196" s="9" t="s">
        <v>12</v>
      </c>
      <c r="F196" s="10" t="s">
        <v>723</v>
      </c>
      <c r="G196" s="11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11"/>
      <c r="S196" s="11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78" t="str">
        <f t="shared" si="2"/>
        <v>проверка пройдена</v>
      </c>
      <c r="AI196" s="12"/>
    </row>
    <row r="197" spans="1:35" s="4" customFormat="1" ht="27" customHeight="1" x14ac:dyDescent="0.25">
      <c r="A197" s="8" t="s">
        <v>682</v>
      </c>
      <c r="B197" s="8" t="s">
        <v>675</v>
      </c>
      <c r="C197" s="8" t="s">
        <v>247</v>
      </c>
      <c r="D197" s="8" t="s">
        <v>970</v>
      </c>
      <c r="E197" s="9" t="s">
        <v>13</v>
      </c>
      <c r="F197" s="10" t="s">
        <v>15</v>
      </c>
      <c r="G197" s="11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11"/>
      <c r="S197" s="11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78" t="str">
        <f t="shared" si="2"/>
        <v>проверка пройдена</v>
      </c>
      <c r="AI197" s="12"/>
    </row>
    <row r="198" spans="1:35" s="4" customFormat="1" ht="27" customHeight="1" x14ac:dyDescent="0.25">
      <c r="A198" s="8" t="s">
        <v>682</v>
      </c>
      <c r="B198" s="8" t="s">
        <v>675</v>
      </c>
      <c r="C198" s="8" t="s">
        <v>247</v>
      </c>
      <c r="D198" s="8" t="s">
        <v>970</v>
      </c>
      <c r="E198" s="9" t="s">
        <v>14</v>
      </c>
      <c r="F198" s="10" t="s">
        <v>18</v>
      </c>
      <c r="G198" s="11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11"/>
      <c r="S198" s="11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78" t="str">
        <f t="shared" si="2"/>
        <v>проверка пройдена</v>
      </c>
      <c r="AI198" s="12"/>
    </row>
    <row r="199" spans="1:35" s="4" customFormat="1" ht="27" customHeight="1" x14ac:dyDescent="0.25">
      <c r="A199" s="8" t="s">
        <v>682</v>
      </c>
      <c r="B199" s="8" t="s">
        <v>675</v>
      </c>
      <c r="C199" s="8" t="s">
        <v>268</v>
      </c>
      <c r="D199" s="8" t="s">
        <v>991</v>
      </c>
      <c r="E199" s="9" t="s">
        <v>10</v>
      </c>
      <c r="F199" s="10" t="s">
        <v>721</v>
      </c>
      <c r="G199" s="11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11"/>
      <c r="S199" s="11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78" t="str">
        <f t="shared" si="2"/>
        <v>проверка пройдена</v>
      </c>
      <c r="AI199" s="12"/>
    </row>
    <row r="200" spans="1:35" s="4" customFormat="1" ht="27" customHeight="1" x14ac:dyDescent="0.25">
      <c r="A200" s="8" t="s">
        <v>682</v>
      </c>
      <c r="B200" s="8" t="s">
        <v>675</v>
      </c>
      <c r="C200" s="8" t="s">
        <v>268</v>
      </c>
      <c r="D200" s="8" t="s">
        <v>991</v>
      </c>
      <c r="E200" s="9" t="s">
        <v>11</v>
      </c>
      <c r="F200" s="10" t="s">
        <v>722</v>
      </c>
      <c r="G200" s="11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11"/>
      <c r="S200" s="11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78" t="str">
        <f t="shared" si="2"/>
        <v>проверка пройдена</v>
      </c>
      <c r="AI200" s="12"/>
    </row>
    <row r="201" spans="1:35" s="4" customFormat="1" ht="27" customHeight="1" x14ac:dyDescent="0.25">
      <c r="A201" s="8" t="s">
        <v>682</v>
      </c>
      <c r="B201" s="8" t="s">
        <v>675</v>
      </c>
      <c r="C201" s="8" t="s">
        <v>268</v>
      </c>
      <c r="D201" s="8" t="s">
        <v>991</v>
      </c>
      <c r="E201" s="9" t="s">
        <v>12</v>
      </c>
      <c r="F201" s="10" t="s">
        <v>723</v>
      </c>
      <c r="G201" s="11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11"/>
      <c r="S201" s="11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78" t="str">
        <f t="shared" si="2"/>
        <v>проверка пройдена</v>
      </c>
      <c r="AI201" s="12"/>
    </row>
    <row r="202" spans="1:35" s="4" customFormat="1" ht="27" customHeight="1" x14ac:dyDescent="0.25">
      <c r="A202" s="8" t="s">
        <v>682</v>
      </c>
      <c r="B202" s="8" t="s">
        <v>675</v>
      </c>
      <c r="C202" s="8" t="s">
        <v>268</v>
      </c>
      <c r="D202" s="8" t="s">
        <v>991</v>
      </c>
      <c r="E202" s="9" t="s">
        <v>13</v>
      </c>
      <c r="F202" s="10" t="s">
        <v>15</v>
      </c>
      <c r="G202" s="11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11"/>
      <c r="S202" s="11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78" t="str">
        <f t="shared" ref="AH202:AH265" si="3">IF(G202=H202+K202+L202+M202+N202+O202+P202+Q202+R202+S202+T202+U202+V202+W202+X202+Y202+Z202+AA202+AB202+AC202+AD202+AE202+AF202,"проверка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I202" s="12"/>
    </row>
    <row r="203" spans="1:35" s="4" customFormat="1" ht="27" customHeight="1" x14ac:dyDescent="0.25">
      <c r="A203" s="8" t="s">
        <v>682</v>
      </c>
      <c r="B203" s="8" t="s">
        <v>675</v>
      </c>
      <c r="C203" s="8" t="s">
        <v>268</v>
      </c>
      <c r="D203" s="8" t="s">
        <v>991</v>
      </c>
      <c r="E203" s="9" t="s">
        <v>14</v>
      </c>
      <c r="F203" s="10" t="s">
        <v>18</v>
      </c>
      <c r="G203" s="11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11"/>
      <c r="S203" s="11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78" t="str">
        <f t="shared" si="3"/>
        <v>проверка пройдена</v>
      </c>
      <c r="AI203" s="12"/>
    </row>
    <row r="204" spans="1:35" s="14" customFormat="1" ht="27" customHeight="1" x14ac:dyDescent="0.25">
      <c r="A204" s="8" t="s">
        <v>682</v>
      </c>
      <c r="B204" s="8" t="s">
        <v>675</v>
      </c>
      <c r="C204" s="8" t="s">
        <v>272</v>
      </c>
      <c r="D204" s="8" t="s">
        <v>995</v>
      </c>
      <c r="E204" s="9" t="s">
        <v>10</v>
      </c>
      <c r="F204" s="10" t="s">
        <v>721</v>
      </c>
      <c r="G204" s="52">
        <v>13</v>
      </c>
      <c r="H204" s="52">
        <v>6</v>
      </c>
      <c r="I204" s="52">
        <v>2</v>
      </c>
      <c r="J204" s="52">
        <v>5</v>
      </c>
      <c r="K204" s="52"/>
      <c r="L204" s="52"/>
      <c r="M204" s="52">
        <v>0</v>
      </c>
      <c r="N204" s="52"/>
      <c r="O204" s="52"/>
      <c r="P204" s="52">
        <v>3</v>
      </c>
      <c r="Q204" s="52"/>
      <c r="R204" s="53"/>
      <c r="S204" s="53"/>
      <c r="T204" s="52"/>
      <c r="U204" s="52"/>
      <c r="V204" s="52"/>
      <c r="W204" s="52"/>
      <c r="X204" s="52"/>
      <c r="Y204" s="52"/>
      <c r="Z204" s="52"/>
      <c r="AA204" s="52">
        <v>2</v>
      </c>
      <c r="AB204" s="52"/>
      <c r="AC204" s="52"/>
      <c r="AD204" s="52"/>
      <c r="AE204" s="52"/>
      <c r="AF204" s="52">
        <v>2</v>
      </c>
      <c r="AG204" s="54"/>
      <c r="AH204" s="78" t="str">
        <f t="shared" si="3"/>
        <v>проверка пройдена</v>
      </c>
      <c r="AI204" s="12"/>
    </row>
    <row r="205" spans="1:35" s="4" customFormat="1" ht="27" customHeight="1" x14ac:dyDescent="0.25">
      <c r="A205" s="8" t="s">
        <v>682</v>
      </c>
      <c r="B205" s="8" t="s">
        <v>675</v>
      </c>
      <c r="C205" s="8" t="s">
        <v>272</v>
      </c>
      <c r="D205" s="8" t="s">
        <v>995</v>
      </c>
      <c r="E205" s="9" t="s">
        <v>11</v>
      </c>
      <c r="F205" s="10" t="s">
        <v>722</v>
      </c>
      <c r="G205" s="11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11"/>
      <c r="AH205" s="78" t="str">
        <f t="shared" si="3"/>
        <v>проверка пройдена</v>
      </c>
      <c r="AI205" s="12"/>
    </row>
    <row r="206" spans="1:35" s="4" customFormat="1" ht="27" customHeight="1" x14ac:dyDescent="0.25">
      <c r="A206" s="8" t="s">
        <v>682</v>
      </c>
      <c r="B206" s="8" t="s">
        <v>675</v>
      </c>
      <c r="C206" s="8" t="s">
        <v>272</v>
      </c>
      <c r="D206" s="8" t="s">
        <v>995</v>
      </c>
      <c r="E206" s="9" t="s">
        <v>12</v>
      </c>
      <c r="F206" s="10" t="s">
        <v>723</v>
      </c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5"/>
      <c r="S206" s="55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12"/>
      <c r="AH206" s="78" t="str">
        <f t="shared" si="3"/>
        <v>проверка пройдена</v>
      </c>
      <c r="AI206" s="12"/>
    </row>
    <row r="207" spans="1:35" s="4" customFormat="1" ht="27" customHeight="1" x14ac:dyDescent="0.25">
      <c r="A207" s="8" t="s">
        <v>682</v>
      </c>
      <c r="B207" s="8" t="s">
        <v>675</v>
      </c>
      <c r="C207" s="8" t="s">
        <v>272</v>
      </c>
      <c r="D207" s="8" t="s">
        <v>995</v>
      </c>
      <c r="E207" s="9" t="s">
        <v>13</v>
      </c>
      <c r="F207" s="10" t="s">
        <v>15</v>
      </c>
      <c r="G207" s="11"/>
      <c r="H207" s="32"/>
      <c r="I207" s="32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78" t="str">
        <f t="shared" si="3"/>
        <v>проверка пройдена</v>
      </c>
      <c r="AI207" s="12"/>
    </row>
    <row r="208" spans="1:35" s="4" customFormat="1" ht="27" customHeight="1" x14ac:dyDescent="0.25">
      <c r="A208" s="8" t="s">
        <v>682</v>
      </c>
      <c r="B208" s="8" t="s">
        <v>675</v>
      </c>
      <c r="C208" s="8" t="s">
        <v>272</v>
      </c>
      <c r="D208" s="8" t="s">
        <v>995</v>
      </c>
      <c r="E208" s="9" t="s">
        <v>14</v>
      </c>
      <c r="F208" s="10" t="s">
        <v>18</v>
      </c>
      <c r="G208" s="11"/>
      <c r="H208" s="32"/>
      <c r="I208" s="32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78" t="str">
        <f t="shared" si="3"/>
        <v>проверка пройдена</v>
      </c>
      <c r="AI208" s="12"/>
    </row>
    <row r="209" spans="1:35" s="4" customFormat="1" ht="27" customHeight="1" x14ac:dyDescent="0.25">
      <c r="A209" s="8" t="s">
        <v>682</v>
      </c>
      <c r="B209" s="8" t="s">
        <v>675</v>
      </c>
      <c r="C209" s="8" t="s">
        <v>275</v>
      </c>
      <c r="D209" s="8" t="s">
        <v>998</v>
      </c>
      <c r="E209" s="9" t="s">
        <v>10</v>
      </c>
      <c r="F209" s="10" t="s">
        <v>721</v>
      </c>
      <c r="G209" s="11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11"/>
      <c r="S209" s="11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78" t="str">
        <f t="shared" si="3"/>
        <v>проверка пройдена</v>
      </c>
      <c r="AI209" s="12"/>
    </row>
    <row r="210" spans="1:35" s="4" customFormat="1" ht="27" customHeight="1" x14ac:dyDescent="0.25">
      <c r="A210" s="8" t="s">
        <v>682</v>
      </c>
      <c r="B210" s="8" t="s">
        <v>675</v>
      </c>
      <c r="C210" s="8" t="s">
        <v>275</v>
      </c>
      <c r="D210" s="8" t="s">
        <v>998</v>
      </c>
      <c r="E210" s="9" t="s">
        <v>11</v>
      </c>
      <c r="F210" s="10" t="s">
        <v>722</v>
      </c>
      <c r="G210" s="11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11"/>
      <c r="S210" s="11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78" t="str">
        <f t="shared" si="3"/>
        <v>проверка пройдена</v>
      </c>
      <c r="AI210" s="12"/>
    </row>
    <row r="211" spans="1:35" s="4" customFormat="1" ht="27" customHeight="1" x14ac:dyDescent="0.25">
      <c r="A211" s="8" t="s">
        <v>682</v>
      </c>
      <c r="B211" s="8" t="s">
        <v>675</v>
      </c>
      <c r="C211" s="8" t="s">
        <v>275</v>
      </c>
      <c r="D211" s="8" t="s">
        <v>998</v>
      </c>
      <c r="E211" s="9" t="s">
        <v>12</v>
      </c>
      <c r="F211" s="10" t="s">
        <v>723</v>
      </c>
      <c r="G211" s="11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11"/>
      <c r="S211" s="11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78" t="str">
        <f t="shared" si="3"/>
        <v>проверка пройдена</v>
      </c>
      <c r="AI211" s="12"/>
    </row>
    <row r="212" spans="1:35" s="4" customFormat="1" ht="27" customHeight="1" x14ac:dyDescent="0.25">
      <c r="A212" s="8" t="s">
        <v>682</v>
      </c>
      <c r="B212" s="8" t="s">
        <v>675</v>
      </c>
      <c r="C212" s="8" t="s">
        <v>275</v>
      </c>
      <c r="D212" s="8" t="s">
        <v>998</v>
      </c>
      <c r="E212" s="9" t="s">
        <v>13</v>
      </c>
      <c r="F212" s="10" t="s">
        <v>15</v>
      </c>
      <c r="G212" s="11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11"/>
      <c r="S212" s="11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78" t="str">
        <f t="shared" si="3"/>
        <v>проверка пройдена</v>
      </c>
      <c r="AI212" s="12"/>
    </row>
    <row r="213" spans="1:35" s="4" customFormat="1" ht="27" customHeight="1" x14ac:dyDescent="0.25">
      <c r="A213" s="8" t="s">
        <v>682</v>
      </c>
      <c r="B213" s="8" t="s">
        <v>675</v>
      </c>
      <c r="C213" s="8" t="s">
        <v>275</v>
      </c>
      <c r="D213" s="8" t="s">
        <v>998</v>
      </c>
      <c r="E213" s="9" t="s">
        <v>14</v>
      </c>
      <c r="F213" s="10" t="s">
        <v>18</v>
      </c>
      <c r="G213" s="11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11"/>
      <c r="S213" s="11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78" t="str">
        <f t="shared" si="3"/>
        <v>проверка пройдена</v>
      </c>
      <c r="AI213" s="12"/>
    </row>
    <row r="214" spans="1:35" s="4" customFormat="1" ht="27" customHeight="1" x14ac:dyDescent="0.25">
      <c r="A214" s="8" t="s">
        <v>682</v>
      </c>
      <c r="B214" s="8" t="s">
        <v>675</v>
      </c>
      <c r="C214" s="8" t="s">
        <v>277</v>
      </c>
      <c r="D214" s="8" t="s">
        <v>1000</v>
      </c>
      <c r="E214" s="9" t="s">
        <v>10</v>
      </c>
      <c r="F214" s="10" t="s">
        <v>721</v>
      </c>
      <c r="G214" s="11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11"/>
      <c r="S214" s="11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78" t="str">
        <f t="shared" si="3"/>
        <v>проверка пройдена</v>
      </c>
      <c r="AI214" s="12"/>
    </row>
    <row r="215" spans="1:35" s="4" customFormat="1" ht="27" customHeight="1" x14ac:dyDescent="0.25">
      <c r="A215" s="8" t="s">
        <v>682</v>
      </c>
      <c r="B215" s="8" t="s">
        <v>675</v>
      </c>
      <c r="C215" s="8" t="s">
        <v>277</v>
      </c>
      <c r="D215" s="8" t="s">
        <v>1000</v>
      </c>
      <c r="E215" s="9" t="s">
        <v>11</v>
      </c>
      <c r="F215" s="10" t="s">
        <v>722</v>
      </c>
      <c r="G215" s="11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11"/>
      <c r="S215" s="11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78" t="str">
        <f t="shared" si="3"/>
        <v>проверка пройдена</v>
      </c>
      <c r="AI215" s="12"/>
    </row>
    <row r="216" spans="1:35" s="4" customFormat="1" ht="27" customHeight="1" x14ac:dyDescent="0.25">
      <c r="A216" s="8" t="s">
        <v>682</v>
      </c>
      <c r="B216" s="8" t="s">
        <v>675</v>
      </c>
      <c r="C216" s="8" t="s">
        <v>277</v>
      </c>
      <c r="D216" s="8" t="s">
        <v>1000</v>
      </c>
      <c r="E216" s="9" t="s">
        <v>12</v>
      </c>
      <c r="F216" s="10" t="s">
        <v>723</v>
      </c>
      <c r="G216" s="11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11"/>
      <c r="S216" s="11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78" t="str">
        <f t="shared" si="3"/>
        <v>проверка пройдена</v>
      </c>
      <c r="AI216" s="12"/>
    </row>
    <row r="217" spans="1:35" s="4" customFormat="1" ht="27" customHeight="1" x14ac:dyDescent="0.25">
      <c r="A217" s="8" t="s">
        <v>682</v>
      </c>
      <c r="B217" s="8" t="s">
        <v>675</v>
      </c>
      <c r="C217" s="8" t="s">
        <v>277</v>
      </c>
      <c r="D217" s="8" t="s">
        <v>1000</v>
      </c>
      <c r="E217" s="9" t="s">
        <v>13</v>
      </c>
      <c r="F217" s="10" t="s">
        <v>15</v>
      </c>
      <c r="G217" s="11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11"/>
      <c r="S217" s="11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78" t="str">
        <f t="shared" si="3"/>
        <v>проверка пройдена</v>
      </c>
      <c r="AI217" s="12"/>
    </row>
    <row r="218" spans="1:35" s="4" customFormat="1" ht="27" customHeight="1" x14ac:dyDescent="0.25">
      <c r="A218" s="8" t="s">
        <v>682</v>
      </c>
      <c r="B218" s="8" t="s">
        <v>675</v>
      </c>
      <c r="C218" s="8" t="s">
        <v>277</v>
      </c>
      <c r="D218" s="8" t="s">
        <v>1000</v>
      </c>
      <c r="E218" s="9" t="s">
        <v>14</v>
      </c>
      <c r="F218" s="10" t="s">
        <v>18</v>
      </c>
      <c r="G218" s="11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11"/>
      <c r="S218" s="11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78" t="str">
        <f t="shared" si="3"/>
        <v>проверка пройдена</v>
      </c>
      <c r="AI218" s="12"/>
    </row>
    <row r="219" spans="1:35" s="4" customFormat="1" ht="35.25" customHeight="1" x14ac:dyDescent="0.25">
      <c r="A219" s="8" t="s">
        <v>682</v>
      </c>
      <c r="B219" s="8" t="s">
        <v>675</v>
      </c>
      <c r="C219" s="8" t="s">
        <v>280</v>
      </c>
      <c r="D219" s="8" t="str">
        <f>VLOOKUP(C219,'Коды программ'!$A$2:$B$578,2,FALSE)</f>
        <v>Пожарная безопасность</v>
      </c>
      <c r="E219" s="9" t="s">
        <v>10</v>
      </c>
      <c r="F219" s="31" t="s">
        <v>721</v>
      </c>
      <c r="G219" s="11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11"/>
      <c r="S219" s="11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78" t="str">
        <f t="shared" si="3"/>
        <v>проверка пройдена</v>
      </c>
      <c r="AI219" s="12"/>
    </row>
    <row r="220" spans="1:35" s="4" customFormat="1" ht="35.25" customHeight="1" x14ac:dyDescent="0.25">
      <c r="A220" s="8" t="s">
        <v>682</v>
      </c>
      <c r="B220" s="8" t="s">
        <v>675</v>
      </c>
      <c r="C220" s="8" t="s">
        <v>280</v>
      </c>
      <c r="D220" s="8" t="str">
        <f>VLOOKUP(C220,'Коды программ'!$A$2:$B$578,2,FALSE)</f>
        <v>Пожарная безопасность</v>
      </c>
      <c r="E220" s="9" t="s">
        <v>11</v>
      </c>
      <c r="F220" s="10" t="s">
        <v>722</v>
      </c>
      <c r="G220" s="11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11"/>
      <c r="S220" s="11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78" t="str">
        <f t="shared" si="3"/>
        <v>проверка пройдена</v>
      </c>
      <c r="AI220" s="12"/>
    </row>
    <row r="221" spans="1:35" s="4" customFormat="1" ht="35.25" customHeight="1" x14ac:dyDescent="0.25">
      <c r="A221" s="8" t="s">
        <v>682</v>
      </c>
      <c r="B221" s="8" t="s">
        <v>675</v>
      </c>
      <c r="C221" s="8" t="s">
        <v>280</v>
      </c>
      <c r="D221" s="8" t="str">
        <f>VLOOKUP(C221,'Коды программ'!$A$2:$B$578,2,FALSE)</f>
        <v>Пожарная безопасность</v>
      </c>
      <c r="E221" s="9" t="s">
        <v>12</v>
      </c>
      <c r="F221" s="10" t="s">
        <v>723</v>
      </c>
      <c r="G221" s="11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11"/>
      <c r="S221" s="11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78" t="str">
        <f t="shared" si="3"/>
        <v>проверка пройдена</v>
      </c>
      <c r="AI221" s="12"/>
    </row>
    <row r="222" spans="1:35" s="4" customFormat="1" ht="36.75" customHeight="1" x14ac:dyDescent="0.25">
      <c r="A222" s="8" t="s">
        <v>682</v>
      </c>
      <c r="B222" s="8" t="s">
        <v>675</v>
      </c>
      <c r="C222" s="8" t="s">
        <v>280</v>
      </c>
      <c r="D222" s="8" t="str">
        <f>VLOOKUP(C222,'Коды программ'!$A$2:$B$578,2,FALSE)</f>
        <v>Пожарная безопасность</v>
      </c>
      <c r="E222" s="9" t="s">
        <v>13</v>
      </c>
      <c r="F222" s="10" t="s">
        <v>15</v>
      </c>
      <c r="G222" s="11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11"/>
      <c r="S222" s="11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78" t="str">
        <f t="shared" si="3"/>
        <v>проверка пройдена</v>
      </c>
      <c r="AI222" s="12"/>
    </row>
    <row r="223" spans="1:35" s="4" customFormat="1" ht="27" customHeight="1" x14ac:dyDescent="0.25">
      <c r="A223" s="8" t="s">
        <v>682</v>
      </c>
      <c r="B223" s="8" t="s">
        <v>675</v>
      </c>
      <c r="C223" s="8" t="s">
        <v>280</v>
      </c>
      <c r="D223" s="8" t="str">
        <f>VLOOKUP(C223,'Коды программ'!$A$2:$B$578,2,FALSE)</f>
        <v>Пожарная безопасность</v>
      </c>
      <c r="E223" s="9" t="s">
        <v>14</v>
      </c>
      <c r="F223" s="10" t="s">
        <v>18</v>
      </c>
      <c r="G223" s="11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11"/>
      <c r="S223" s="11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78" t="str">
        <f t="shared" si="3"/>
        <v>проверка пройдена</v>
      </c>
      <c r="AI223" s="12"/>
    </row>
    <row r="224" spans="1:35" s="4" customFormat="1" ht="27" customHeight="1" x14ac:dyDescent="0.25">
      <c r="A224" s="8" t="s">
        <v>682</v>
      </c>
      <c r="B224" s="8" t="s">
        <v>675</v>
      </c>
      <c r="C224" s="8" t="s">
        <v>299</v>
      </c>
      <c r="D224" s="8" t="s">
        <v>1022</v>
      </c>
      <c r="E224" s="9" t="s">
        <v>10</v>
      </c>
      <c r="F224" s="10" t="s">
        <v>721</v>
      </c>
      <c r="G224" s="11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11"/>
      <c r="S224" s="11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78" t="str">
        <f t="shared" si="3"/>
        <v>проверка пройдена</v>
      </c>
      <c r="AI224" s="12"/>
    </row>
    <row r="225" spans="1:35" s="4" customFormat="1" ht="27" customHeight="1" x14ac:dyDescent="0.25">
      <c r="A225" s="8" t="s">
        <v>682</v>
      </c>
      <c r="B225" s="8" t="s">
        <v>675</v>
      </c>
      <c r="C225" s="8" t="s">
        <v>299</v>
      </c>
      <c r="D225" s="8" t="s">
        <v>1022</v>
      </c>
      <c r="E225" s="9" t="s">
        <v>11</v>
      </c>
      <c r="F225" s="10" t="s">
        <v>722</v>
      </c>
      <c r="G225" s="11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11"/>
      <c r="S225" s="11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78" t="str">
        <f t="shared" si="3"/>
        <v>проверка пройдена</v>
      </c>
      <c r="AI225" s="12"/>
    </row>
    <row r="226" spans="1:35" s="4" customFormat="1" ht="27" customHeight="1" x14ac:dyDescent="0.25">
      <c r="A226" s="8" t="s">
        <v>682</v>
      </c>
      <c r="B226" s="8" t="s">
        <v>675</v>
      </c>
      <c r="C226" s="8" t="s">
        <v>299</v>
      </c>
      <c r="D226" s="8" t="s">
        <v>1022</v>
      </c>
      <c r="E226" s="9" t="s">
        <v>12</v>
      </c>
      <c r="F226" s="10" t="s">
        <v>723</v>
      </c>
      <c r="G226" s="11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11"/>
      <c r="S226" s="11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78" t="str">
        <f t="shared" si="3"/>
        <v>проверка пройдена</v>
      </c>
      <c r="AI226" s="12"/>
    </row>
    <row r="227" spans="1:35" s="4" customFormat="1" ht="27" customHeight="1" x14ac:dyDescent="0.25">
      <c r="A227" s="8" t="s">
        <v>682</v>
      </c>
      <c r="B227" s="8" t="s">
        <v>675</v>
      </c>
      <c r="C227" s="8" t="s">
        <v>299</v>
      </c>
      <c r="D227" s="8" t="s">
        <v>1022</v>
      </c>
      <c r="E227" s="9" t="s">
        <v>13</v>
      </c>
      <c r="F227" s="10" t="s">
        <v>15</v>
      </c>
      <c r="G227" s="11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11"/>
      <c r="S227" s="11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78" t="str">
        <f t="shared" si="3"/>
        <v>проверка пройдена</v>
      </c>
      <c r="AI227" s="12"/>
    </row>
    <row r="228" spans="1:35" s="4" customFormat="1" ht="27" customHeight="1" x14ac:dyDescent="0.25">
      <c r="A228" s="8" t="s">
        <v>682</v>
      </c>
      <c r="B228" s="8" t="s">
        <v>675</v>
      </c>
      <c r="C228" s="8" t="s">
        <v>299</v>
      </c>
      <c r="D228" s="8" t="s">
        <v>1022</v>
      </c>
      <c r="E228" s="9" t="s">
        <v>14</v>
      </c>
      <c r="F228" s="10" t="s">
        <v>18</v>
      </c>
      <c r="G228" s="11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11"/>
      <c r="S228" s="11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78" t="str">
        <f t="shared" si="3"/>
        <v>проверка пройдена</v>
      </c>
      <c r="AI228" s="12"/>
    </row>
    <row r="229" spans="1:35" s="4" customFormat="1" ht="27" customHeight="1" x14ac:dyDescent="0.25">
      <c r="A229" s="8" t="s">
        <v>682</v>
      </c>
      <c r="B229" s="8" t="s">
        <v>675</v>
      </c>
      <c r="C229" s="8" t="s">
        <v>301</v>
      </c>
      <c r="D229" s="8" t="s">
        <v>1024</v>
      </c>
      <c r="E229" s="9" t="s">
        <v>10</v>
      </c>
      <c r="F229" s="10" t="s">
        <v>721</v>
      </c>
      <c r="G229" s="41">
        <v>20</v>
      </c>
      <c r="H229" s="41">
        <v>11</v>
      </c>
      <c r="I229" s="41">
        <v>1</v>
      </c>
      <c r="J229" s="41">
        <v>11</v>
      </c>
      <c r="K229" s="41">
        <v>1</v>
      </c>
      <c r="L229" s="41"/>
      <c r="M229" s="41">
        <v>7</v>
      </c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>
        <v>1</v>
      </c>
      <c r="Y229" s="41"/>
      <c r="Z229" s="41"/>
      <c r="AA229" s="41"/>
      <c r="AB229" s="41"/>
      <c r="AC229" s="41"/>
      <c r="AD229" s="41"/>
      <c r="AE229" s="41"/>
      <c r="AF229" s="41"/>
      <c r="AG229" s="41"/>
      <c r="AH229" s="78" t="str">
        <f t="shared" si="3"/>
        <v>проверка пройдена</v>
      </c>
      <c r="AI229" s="12"/>
    </row>
    <row r="230" spans="1:35" s="13" customFormat="1" ht="27" customHeight="1" x14ac:dyDescent="0.25">
      <c r="A230" s="77" t="s">
        <v>682</v>
      </c>
      <c r="B230" s="77" t="s">
        <v>675</v>
      </c>
      <c r="C230" s="77" t="s">
        <v>301</v>
      </c>
      <c r="D230" s="77" t="s">
        <v>1024</v>
      </c>
      <c r="E230" s="30" t="s">
        <v>11</v>
      </c>
      <c r="F230" s="56" t="s">
        <v>722</v>
      </c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50" t="str">
        <f t="shared" si="3"/>
        <v>проверка пройдена</v>
      </c>
      <c r="AI230" s="51"/>
    </row>
    <row r="231" spans="1:35" s="4" customFormat="1" ht="27" customHeight="1" x14ac:dyDescent="0.25">
      <c r="A231" s="8" t="s">
        <v>682</v>
      </c>
      <c r="B231" s="8" t="s">
        <v>675</v>
      </c>
      <c r="C231" s="8" t="s">
        <v>301</v>
      </c>
      <c r="D231" s="8" t="s">
        <v>1024</v>
      </c>
      <c r="E231" s="9" t="s">
        <v>12</v>
      </c>
      <c r="F231" s="10" t="s">
        <v>723</v>
      </c>
      <c r="G231" s="11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11"/>
      <c r="AH231" s="78" t="str">
        <f t="shared" si="3"/>
        <v>проверка пройдена</v>
      </c>
      <c r="AI231" s="12"/>
    </row>
    <row r="232" spans="1:35" s="4" customFormat="1" ht="27" customHeight="1" x14ac:dyDescent="0.25">
      <c r="A232" s="8" t="s">
        <v>682</v>
      </c>
      <c r="B232" s="8" t="s">
        <v>675</v>
      </c>
      <c r="C232" s="8" t="s">
        <v>301</v>
      </c>
      <c r="D232" s="8" t="s">
        <v>1024</v>
      </c>
      <c r="E232" s="9" t="s">
        <v>13</v>
      </c>
      <c r="F232" s="10" t="s">
        <v>15</v>
      </c>
      <c r="G232" s="11"/>
      <c r="H232" s="32"/>
      <c r="I232" s="32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78" t="str">
        <f t="shared" si="3"/>
        <v>проверка пройдена</v>
      </c>
      <c r="AI232" s="12"/>
    </row>
    <row r="233" spans="1:35" s="4" customFormat="1" ht="27" customHeight="1" x14ac:dyDescent="0.25">
      <c r="A233" s="8" t="s">
        <v>682</v>
      </c>
      <c r="B233" s="8" t="s">
        <v>675</v>
      </c>
      <c r="C233" s="8" t="s">
        <v>301</v>
      </c>
      <c r="D233" s="8" t="s">
        <v>1024</v>
      </c>
      <c r="E233" s="9" t="s">
        <v>14</v>
      </c>
      <c r="F233" s="10" t="s">
        <v>18</v>
      </c>
      <c r="G233" s="11"/>
      <c r="H233" s="32"/>
      <c r="I233" s="32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78" t="str">
        <f t="shared" si="3"/>
        <v>проверка пройдена</v>
      </c>
      <c r="AI233" s="12"/>
    </row>
    <row r="234" spans="1:35" s="4" customFormat="1" ht="27" customHeight="1" x14ac:dyDescent="0.25">
      <c r="A234" s="8" t="s">
        <v>682</v>
      </c>
      <c r="B234" s="8" t="s">
        <v>675</v>
      </c>
      <c r="C234" s="8" t="s">
        <v>304</v>
      </c>
      <c r="D234" s="8" t="s">
        <v>1027</v>
      </c>
      <c r="E234" s="9" t="s">
        <v>10</v>
      </c>
      <c r="F234" s="10" t="s">
        <v>721</v>
      </c>
      <c r="G234" s="11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11"/>
      <c r="S234" s="11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78" t="str">
        <f t="shared" si="3"/>
        <v>проверка пройдена</v>
      </c>
      <c r="AI234" s="12"/>
    </row>
    <row r="235" spans="1:35" s="4" customFormat="1" ht="27" customHeight="1" x14ac:dyDescent="0.25">
      <c r="A235" s="8" t="s">
        <v>682</v>
      </c>
      <c r="B235" s="8" t="s">
        <v>675</v>
      </c>
      <c r="C235" s="8" t="s">
        <v>304</v>
      </c>
      <c r="D235" s="8" t="s">
        <v>1027</v>
      </c>
      <c r="E235" s="9" t="s">
        <v>11</v>
      </c>
      <c r="F235" s="10" t="s">
        <v>722</v>
      </c>
      <c r="G235" s="11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11"/>
      <c r="S235" s="11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78" t="str">
        <f t="shared" si="3"/>
        <v>проверка пройдена</v>
      </c>
      <c r="AI235" s="12"/>
    </row>
    <row r="236" spans="1:35" s="4" customFormat="1" ht="27" customHeight="1" x14ac:dyDescent="0.25">
      <c r="A236" s="8" t="s">
        <v>682</v>
      </c>
      <c r="B236" s="8" t="s">
        <v>675</v>
      </c>
      <c r="C236" s="8" t="s">
        <v>304</v>
      </c>
      <c r="D236" s="8" t="s">
        <v>1027</v>
      </c>
      <c r="E236" s="9" t="s">
        <v>12</v>
      </c>
      <c r="F236" s="10" t="s">
        <v>723</v>
      </c>
      <c r="G236" s="11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11"/>
      <c r="S236" s="11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78" t="str">
        <f t="shared" si="3"/>
        <v>проверка пройдена</v>
      </c>
      <c r="AI236" s="12"/>
    </row>
    <row r="237" spans="1:35" s="4" customFormat="1" ht="27" customHeight="1" x14ac:dyDescent="0.25">
      <c r="A237" s="8" t="s">
        <v>682</v>
      </c>
      <c r="B237" s="8" t="s">
        <v>675</v>
      </c>
      <c r="C237" s="8" t="s">
        <v>304</v>
      </c>
      <c r="D237" s="8" t="s">
        <v>1027</v>
      </c>
      <c r="E237" s="9" t="s">
        <v>13</v>
      </c>
      <c r="F237" s="10" t="s">
        <v>15</v>
      </c>
      <c r="G237" s="11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11"/>
      <c r="S237" s="11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78" t="str">
        <f t="shared" si="3"/>
        <v>проверка пройдена</v>
      </c>
      <c r="AI237" s="12"/>
    </row>
    <row r="238" spans="1:35" s="4" customFormat="1" ht="27" customHeight="1" x14ac:dyDescent="0.25">
      <c r="A238" s="8" t="s">
        <v>682</v>
      </c>
      <c r="B238" s="8" t="s">
        <v>675</v>
      </c>
      <c r="C238" s="8" t="s">
        <v>304</v>
      </c>
      <c r="D238" s="8" t="s">
        <v>1027</v>
      </c>
      <c r="E238" s="9" t="s">
        <v>14</v>
      </c>
      <c r="F238" s="10" t="s">
        <v>18</v>
      </c>
      <c r="G238" s="11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11"/>
      <c r="S238" s="11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78" t="str">
        <f t="shared" si="3"/>
        <v>проверка пройдена</v>
      </c>
      <c r="AI238" s="12"/>
    </row>
    <row r="239" spans="1:35" s="4" customFormat="1" ht="27" customHeight="1" x14ac:dyDescent="0.25">
      <c r="A239" s="8" t="s">
        <v>682</v>
      </c>
      <c r="B239" s="8" t="s">
        <v>675</v>
      </c>
      <c r="C239" s="8" t="s">
        <v>330</v>
      </c>
      <c r="D239" s="8" t="s">
        <v>1053</v>
      </c>
      <c r="E239" s="9" t="s">
        <v>10</v>
      </c>
      <c r="F239" s="10" t="s">
        <v>721</v>
      </c>
      <c r="G239" s="11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11"/>
      <c r="S239" s="11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78" t="str">
        <f t="shared" si="3"/>
        <v>проверка пройдена</v>
      </c>
      <c r="AI239" s="12"/>
    </row>
    <row r="240" spans="1:35" s="4" customFormat="1" ht="27" customHeight="1" x14ac:dyDescent="0.25">
      <c r="A240" s="8" t="s">
        <v>682</v>
      </c>
      <c r="B240" s="8" t="s">
        <v>675</v>
      </c>
      <c r="C240" s="8" t="s">
        <v>330</v>
      </c>
      <c r="D240" s="8" t="s">
        <v>1053</v>
      </c>
      <c r="E240" s="9" t="s">
        <v>11</v>
      </c>
      <c r="F240" s="10" t="s">
        <v>722</v>
      </c>
      <c r="G240" s="11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11"/>
      <c r="S240" s="11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78" t="str">
        <f t="shared" si="3"/>
        <v>проверка пройдена</v>
      </c>
      <c r="AI240" s="12"/>
    </row>
    <row r="241" spans="1:35" s="4" customFormat="1" ht="27" customHeight="1" x14ac:dyDescent="0.25">
      <c r="A241" s="8" t="s">
        <v>682</v>
      </c>
      <c r="B241" s="8" t="s">
        <v>675</v>
      </c>
      <c r="C241" s="8" t="s">
        <v>330</v>
      </c>
      <c r="D241" s="8" t="s">
        <v>1053</v>
      </c>
      <c r="E241" s="9" t="s">
        <v>12</v>
      </c>
      <c r="F241" s="10" t="s">
        <v>723</v>
      </c>
      <c r="G241" s="11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11"/>
      <c r="S241" s="11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78" t="str">
        <f t="shared" si="3"/>
        <v>проверка пройдена</v>
      </c>
      <c r="AI241" s="12"/>
    </row>
    <row r="242" spans="1:35" s="4" customFormat="1" ht="27" customHeight="1" x14ac:dyDescent="0.25">
      <c r="A242" s="8" t="s">
        <v>682</v>
      </c>
      <c r="B242" s="8" t="s">
        <v>675</v>
      </c>
      <c r="C242" s="8" t="s">
        <v>330</v>
      </c>
      <c r="D242" s="8" t="s">
        <v>1053</v>
      </c>
      <c r="E242" s="9" t="s">
        <v>13</v>
      </c>
      <c r="F242" s="10" t="s">
        <v>15</v>
      </c>
      <c r="G242" s="11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11"/>
      <c r="S242" s="11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78" t="str">
        <f t="shared" si="3"/>
        <v>проверка пройдена</v>
      </c>
      <c r="AI242" s="12"/>
    </row>
    <row r="243" spans="1:35" s="4" customFormat="1" ht="27" customHeight="1" x14ac:dyDescent="0.25">
      <c r="A243" s="8" t="s">
        <v>682</v>
      </c>
      <c r="B243" s="8" t="s">
        <v>675</v>
      </c>
      <c r="C243" s="8" t="s">
        <v>330</v>
      </c>
      <c r="D243" s="8" t="s">
        <v>1053</v>
      </c>
      <c r="E243" s="9" t="s">
        <v>14</v>
      </c>
      <c r="F243" s="10" t="s">
        <v>18</v>
      </c>
      <c r="G243" s="11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11"/>
      <c r="S243" s="11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78" t="str">
        <f t="shared" si="3"/>
        <v>проверка пройдена</v>
      </c>
      <c r="AI243" s="12"/>
    </row>
    <row r="244" spans="1:35" s="4" customFormat="1" ht="27" customHeight="1" x14ac:dyDescent="0.25">
      <c r="A244" s="8" t="s">
        <v>682</v>
      </c>
      <c r="B244" s="8" t="s">
        <v>675</v>
      </c>
      <c r="C244" s="8" t="s">
        <v>334</v>
      </c>
      <c r="D244" s="8" t="s">
        <v>1057</v>
      </c>
      <c r="E244" s="9" t="s">
        <v>10</v>
      </c>
      <c r="F244" s="10" t="s">
        <v>721</v>
      </c>
      <c r="G244" s="11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11"/>
      <c r="S244" s="11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78" t="str">
        <f t="shared" si="3"/>
        <v>проверка пройдена</v>
      </c>
      <c r="AI244" s="12"/>
    </row>
    <row r="245" spans="1:35" s="4" customFormat="1" ht="27" customHeight="1" x14ac:dyDescent="0.25">
      <c r="A245" s="8" t="s">
        <v>682</v>
      </c>
      <c r="B245" s="8" t="s">
        <v>675</v>
      </c>
      <c r="C245" s="8" t="s">
        <v>334</v>
      </c>
      <c r="D245" s="8" t="s">
        <v>1057</v>
      </c>
      <c r="E245" s="9" t="s">
        <v>11</v>
      </c>
      <c r="F245" s="10" t="s">
        <v>722</v>
      </c>
      <c r="G245" s="11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11"/>
      <c r="S245" s="11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78" t="str">
        <f t="shared" si="3"/>
        <v>проверка пройдена</v>
      </c>
      <c r="AI245" s="12"/>
    </row>
    <row r="246" spans="1:35" s="4" customFormat="1" ht="27" customHeight="1" x14ac:dyDescent="0.25">
      <c r="A246" s="8" t="s">
        <v>682</v>
      </c>
      <c r="B246" s="8" t="s">
        <v>675</v>
      </c>
      <c r="C246" s="8" t="s">
        <v>334</v>
      </c>
      <c r="D246" s="8" t="s">
        <v>1057</v>
      </c>
      <c r="E246" s="9" t="s">
        <v>12</v>
      </c>
      <c r="F246" s="10" t="s">
        <v>723</v>
      </c>
      <c r="G246" s="11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11"/>
      <c r="S246" s="11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78" t="str">
        <f t="shared" si="3"/>
        <v>проверка пройдена</v>
      </c>
      <c r="AI246" s="12"/>
    </row>
    <row r="247" spans="1:35" s="4" customFormat="1" ht="27" customHeight="1" x14ac:dyDescent="0.25">
      <c r="A247" s="8" t="s">
        <v>682</v>
      </c>
      <c r="B247" s="8" t="s">
        <v>675</v>
      </c>
      <c r="C247" s="8" t="s">
        <v>334</v>
      </c>
      <c r="D247" s="8" t="s">
        <v>1057</v>
      </c>
      <c r="E247" s="9" t="s">
        <v>13</v>
      </c>
      <c r="F247" s="10" t="s">
        <v>15</v>
      </c>
      <c r="G247" s="11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11"/>
      <c r="S247" s="11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78" t="str">
        <f t="shared" si="3"/>
        <v>проверка пройдена</v>
      </c>
      <c r="AI247" s="12"/>
    </row>
    <row r="248" spans="1:35" s="4" customFormat="1" ht="27" customHeight="1" x14ac:dyDescent="0.25">
      <c r="A248" s="8" t="s">
        <v>682</v>
      </c>
      <c r="B248" s="8" t="s">
        <v>675</v>
      </c>
      <c r="C248" s="8" t="s">
        <v>334</v>
      </c>
      <c r="D248" s="8" t="s">
        <v>1057</v>
      </c>
      <c r="E248" s="9" t="s">
        <v>14</v>
      </c>
      <c r="F248" s="10" t="s">
        <v>18</v>
      </c>
      <c r="G248" s="11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11"/>
      <c r="S248" s="11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78" t="str">
        <f t="shared" si="3"/>
        <v>проверка пройдена</v>
      </c>
      <c r="AI248" s="12"/>
    </row>
    <row r="249" spans="1:35" s="4" customFormat="1" ht="35.25" customHeight="1" x14ac:dyDescent="0.25">
      <c r="A249" s="8" t="s">
        <v>682</v>
      </c>
      <c r="B249" s="8" t="s">
        <v>675</v>
      </c>
      <c r="C249" s="8" t="s">
        <v>337</v>
      </c>
      <c r="D249" s="8" t="str">
        <f>VLOOKUP(C249,'Коды программ'!$A$2:$B$578,2,FALSE)</f>
        <v>Машинист дорожных и строительных машин</v>
      </c>
      <c r="E249" s="9" t="s">
        <v>10</v>
      </c>
      <c r="F249" s="31" t="s">
        <v>721</v>
      </c>
      <c r="G249" s="11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11"/>
      <c r="S249" s="11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78" t="str">
        <f t="shared" si="3"/>
        <v>проверка пройдена</v>
      </c>
      <c r="AI249" s="12"/>
    </row>
    <row r="250" spans="1:35" s="4" customFormat="1" ht="35.25" customHeight="1" x14ac:dyDescent="0.25">
      <c r="A250" s="8" t="s">
        <v>682</v>
      </c>
      <c r="B250" s="8" t="s">
        <v>675</v>
      </c>
      <c r="C250" s="8" t="s">
        <v>337</v>
      </c>
      <c r="D250" s="8" t="str">
        <f>VLOOKUP(C250,'Коды программ'!$A$2:$B$578,2,FALSE)</f>
        <v>Машинист дорожных и строительных машин</v>
      </c>
      <c r="E250" s="9" t="s">
        <v>11</v>
      </c>
      <c r="F250" s="10" t="s">
        <v>722</v>
      </c>
      <c r="G250" s="11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11"/>
      <c r="S250" s="11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78" t="str">
        <f t="shared" si="3"/>
        <v>проверка пройдена</v>
      </c>
      <c r="AI250" s="12"/>
    </row>
    <row r="251" spans="1:35" s="4" customFormat="1" ht="35.25" customHeight="1" x14ac:dyDescent="0.25">
      <c r="A251" s="8" t="s">
        <v>682</v>
      </c>
      <c r="B251" s="8" t="s">
        <v>675</v>
      </c>
      <c r="C251" s="8" t="s">
        <v>337</v>
      </c>
      <c r="D251" s="8" t="str">
        <f>VLOOKUP(C251,'Коды программ'!$A$2:$B$578,2,FALSE)</f>
        <v>Машинист дорожных и строительных машин</v>
      </c>
      <c r="E251" s="9" t="s">
        <v>12</v>
      </c>
      <c r="F251" s="10" t="s">
        <v>723</v>
      </c>
      <c r="G251" s="11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11"/>
      <c r="S251" s="11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78" t="str">
        <f t="shared" si="3"/>
        <v>проверка пройдена</v>
      </c>
      <c r="AI251" s="12"/>
    </row>
    <row r="252" spans="1:35" s="4" customFormat="1" ht="36.75" customHeight="1" x14ac:dyDescent="0.25">
      <c r="A252" s="8" t="s">
        <v>682</v>
      </c>
      <c r="B252" s="8" t="s">
        <v>675</v>
      </c>
      <c r="C252" s="8" t="s">
        <v>337</v>
      </c>
      <c r="D252" s="8" t="str">
        <f>VLOOKUP(C252,'Коды программ'!$A$2:$B$578,2,FALSE)</f>
        <v>Машинист дорожных и строительных машин</v>
      </c>
      <c r="E252" s="9" t="s">
        <v>13</v>
      </c>
      <c r="F252" s="10" t="s">
        <v>15</v>
      </c>
      <c r="G252" s="11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11"/>
      <c r="S252" s="11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78" t="str">
        <f t="shared" si="3"/>
        <v>проверка пройдена</v>
      </c>
      <c r="AI252" s="12"/>
    </row>
    <row r="253" spans="1:35" s="4" customFormat="1" ht="27" customHeight="1" x14ac:dyDescent="0.25">
      <c r="A253" s="8" t="s">
        <v>682</v>
      </c>
      <c r="B253" s="8" t="s">
        <v>675</v>
      </c>
      <c r="C253" s="8" t="s">
        <v>337</v>
      </c>
      <c r="D253" s="8" t="str">
        <f>VLOOKUP(C253,'Коды программ'!$A$2:$B$578,2,FALSE)</f>
        <v>Машинист дорожных и строительных машин</v>
      </c>
      <c r="E253" s="9" t="s">
        <v>14</v>
      </c>
      <c r="F253" s="10" t="s">
        <v>18</v>
      </c>
      <c r="G253" s="11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11"/>
      <c r="S253" s="11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78" t="str">
        <f t="shared" si="3"/>
        <v>проверка пройдена</v>
      </c>
      <c r="AI253" s="12"/>
    </row>
    <row r="254" spans="1:35" s="6" customFormat="1" ht="35.25" customHeight="1" x14ac:dyDescent="0.25">
      <c r="A254" s="33" t="s">
        <v>682</v>
      </c>
      <c r="B254" s="33" t="s">
        <v>675</v>
      </c>
      <c r="C254" s="33" t="s">
        <v>338</v>
      </c>
      <c r="D254" s="33" t="str">
        <f>VLOOKUP(C254,'Коды программ'!$A$2:$B$578,2,FALSE)</f>
        <v>Машинист крана (крановщик)</v>
      </c>
      <c r="E254" s="34" t="s">
        <v>10</v>
      </c>
      <c r="F254" s="35" t="s">
        <v>721</v>
      </c>
      <c r="G254" s="11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11"/>
      <c r="S254" s="11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8" t="str">
        <f t="shared" si="3"/>
        <v>проверка пройдена</v>
      </c>
      <c r="AI254" s="39"/>
    </row>
    <row r="255" spans="1:35" s="4" customFormat="1" ht="35.25" customHeight="1" x14ac:dyDescent="0.25">
      <c r="A255" s="8" t="s">
        <v>682</v>
      </c>
      <c r="B255" s="8" t="s">
        <v>675</v>
      </c>
      <c r="C255" s="8" t="s">
        <v>338</v>
      </c>
      <c r="D255" s="8" t="str">
        <f>VLOOKUP(C255,'Коды программ'!$A$2:$B$578,2,FALSE)</f>
        <v>Машинист крана (крановщик)</v>
      </c>
      <c r="E255" s="9" t="s">
        <v>11</v>
      </c>
      <c r="F255" s="10" t="s">
        <v>722</v>
      </c>
      <c r="G255" s="11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11"/>
      <c r="S255" s="11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78" t="str">
        <f t="shared" si="3"/>
        <v>проверка пройдена</v>
      </c>
      <c r="AI255" s="12"/>
    </row>
    <row r="256" spans="1:35" s="4" customFormat="1" ht="35.25" customHeight="1" x14ac:dyDescent="0.25">
      <c r="A256" s="8" t="s">
        <v>682</v>
      </c>
      <c r="B256" s="8" t="s">
        <v>675</v>
      </c>
      <c r="C256" s="8" t="s">
        <v>338</v>
      </c>
      <c r="D256" s="8" t="str">
        <f>VLOOKUP(C256,'Коды программ'!$A$2:$B$578,2,FALSE)</f>
        <v>Машинист крана (крановщик)</v>
      </c>
      <c r="E256" s="9" t="s">
        <v>12</v>
      </c>
      <c r="F256" s="10" t="s">
        <v>723</v>
      </c>
      <c r="G256" s="11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11"/>
      <c r="S256" s="11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78" t="str">
        <f t="shared" si="3"/>
        <v>проверка пройдена</v>
      </c>
      <c r="AI256" s="12"/>
    </row>
    <row r="257" spans="1:35" s="4" customFormat="1" ht="36.75" customHeight="1" x14ac:dyDescent="0.25">
      <c r="A257" s="8" t="s">
        <v>682</v>
      </c>
      <c r="B257" s="8" t="s">
        <v>675</v>
      </c>
      <c r="C257" s="8" t="s">
        <v>338</v>
      </c>
      <c r="D257" s="8" t="str">
        <f>VLOOKUP(C257,'Коды программ'!$A$2:$B$578,2,FALSE)</f>
        <v>Машинист крана (крановщик)</v>
      </c>
      <c r="E257" s="9" t="s">
        <v>13</v>
      </c>
      <c r="F257" s="10" t="s">
        <v>15</v>
      </c>
      <c r="G257" s="11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11"/>
      <c r="S257" s="11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78" t="str">
        <f t="shared" si="3"/>
        <v>проверка пройдена</v>
      </c>
      <c r="AI257" s="12"/>
    </row>
    <row r="258" spans="1:35" s="4" customFormat="1" ht="27" customHeight="1" x14ac:dyDescent="0.25">
      <c r="A258" s="8" t="s">
        <v>682</v>
      </c>
      <c r="B258" s="8" t="s">
        <v>675</v>
      </c>
      <c r="C258" s="8" t="s">
        <v>338</v>
      </c>
      <c r="D258" s="8" t="str">
        <f>VLOOKUP(C258,'Коды программ'!$A$2:$B$578,2,FALSE)</f>
        <v>Машинист крана (крановщик)</v>
      </c>
      <c r="E258" s="9" t="s">
        <v>14</v>
      </c>
      <c r="F258" s="10" t="s">
        <v>18</v>
      </c>
      <c r="G258" s="11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11"/>
      <c r="S258" s="11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78" t="str">
        <f t="shared" si="3"/>
        <v>проверка пройдена</v>
      </c>
      <c r="AI258" s="12"/>
    </row>
    <row r="259" spans="1:35" s="6" customFormat="1" ht="33.75" customHeight="1" x14ac:dyDescent="0.25">
      <c r="A259" s="33" t="s">
        <v>682</v>
      </c>
      <c r="B259" s="33" t="s">
        <v>675</v>
      </c>
      <c r="C259" s="33" t="s">
        <v>348</v>
      </c>
      <c r="D259" s="33" t="str">
        <f>VLOOKUP(C259,'Коды программ'!$A$2:$B$578,2,FALSE)</f>
        <v>Мастер по ремонту и обслуживанию автомобилей</v>
      </c>
      <c r="E259" s="34" t="s">
        <v>10</v>
      </c>
      <c r="F259" s="35" t="s">
        <v>721</v>
      </c>
      <c r="G259" s="11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11"/>
      <c r="S259" s="11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8" t="str">
        <f t="shared" si="3"/>
        <v>проверка пройдена</v>
      </c>
      <c r="AI259" s="39"/>
    </row>
    <row r="260" spans="1:35" s="4" customFormat="1" ht="35.25" customHeight="1" x14ac:dyDescent="0.25">
      <c r="A260" s="8" t="s">
        <v>682</v>
      </c>
      <c r="B260" s="8" t="s">
        <v>675</v>
      </c>
      <c r="C260" s="8" t="s">
        <v>348</v>
      </c>
      <c r="D260" s="8" t="str">
        <f>VLOOKUP(C260,'Коды программ'!$A$2:$B$578,2,FALSE)</f>
        <v>Мастер по ремонту и обслуживанию автомобилей</v>
      </c>
      <c r="E260" s="9" t="s">
        <v>11</v>
      </c>
      <c r="F260" s="10" t="s">
        <v>722</v>
      </c>
      <c r="G260" s="11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11"/>
      <c r="S260" s="11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78" t="str">
        <f t="shared" si="3"/>
        <v>проверка пройдена</v>
      </c>
      <c r="AI260" s="12"/>
    </row>
    <row r="261" spans="1:35" s="4" customFormat="1" ht="35.25" customHeight="1" x14ac:dyDescent="0.25">
      <c r="A261" s="8" t="s">
        <v>682</v>
      </c>
      <c r="B261" s="8" t="s">
        <v>675</v>
      </c>
      <c r="C261" s="8" t="s">
        <v>348</v>
      </c>
      <c r="D261" s="8" t="str">
        <f>VLOOKUP(C261,'Коды программ'!$A$2:$B$578,2,FALSE)</f>
        <v>Мастер по ремонту и обслуживанию автомобилей</v>
      </c>
      <c r="E261" s="9" t="s">
        <v>12</v>
      </c>
      <c r="F261" s="10" t="s">
        <v>723</v>
      </c>
      <c r="G261" s="11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11"/>
      <c r="S261" s="11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78" t="str">
        <f t="shared" si="3"/>
        <v>проверка пройдена</v>
      </c>
      <c r="AI261" s="12"/>
    </row>
    <row r="262" spans="1:35" s="4" customFormat="1" ht="36.75" customHeight="1" x14ac:dyDescent="0.25">
      <c r="A262" s="8" t="s">
        <v>682</v>
      </c>
      <c r="B262" s="8" t="s">
        <v>675</v>
      </c>
      <c r="C262" s="8" t="s">
        <v>348</v>
      </c>
      <c r="D262" s="8" t="str">
        <f>VLOOKUP(C262,'Коды программ'!$A$2:$B$578,2,FALSE)</f>
        <v>Мастер по ремонту и обслуживанию автомобилей</v>
      </c>
      <c r="E262" s="9" t="s">
        <v>13</v>
      </c>
      <c r="F262" s="10" t="s">
        <v>15</v>
      </c>
      <c r="G262" s="11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11"/>
      <c r="S262" s="11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78" t="str">
        <f t="shared" si="3"/>
        <v>проверка пройдена</v>
      </c>
      <c r="AI262" s="12"/>
    </row>
    <row r="263" spans="1:35" s="4" customFormat="1" ht="27" customHeight="1" x14ac:dyDescent="0.25">
      <c r="A263" s="8" t="s">
        <v>682</v>
      </c>
      <c r="B263" s="8" t="s">
        <v>675</v>
      </c>
      <c r="C263" s="8" t="s">
        <v>348</v>
      </c>
      <c r="D263" s="8" t="str">
        <f>VLOOKUP(C263,'Коды программ'!$A$2:$B$578,2,FALSE)</f>
        <v>Мастер по ремонту и обслуживанию автомобилей</v>
      </c>
      <c r="E263" s="9" t="s">
        <v>14</v>
      </c>
      <c r="F263" s="10" t="s">
        <v>18</v>
      </c>
      <c r="G263" s="11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11"/>
      <c r="S263" s="11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78" t="str">
        <f t="shared" si="3"/>
        <v>проверка пройдена</v>
      </c>
      <c r="AI263" s="12"/>
    </row>
    <row r="264" spans="1:35" s="4" customFormat="1" ht="27" customHeight="1" x14ac:dyDescent="0.25">
      <c r="A264" s="8" t="s">
        <v>682</v>
      </c>
      <c r="B264" s="8" t="s">
        <v>675</v>
      </c>
      <c r="C264" s="8" t="s">
        <v>349</v>
      </c>
      <c r="D264" s="8" t="s">
        <v>1072</v>
      </c>
      <c r="E264" s="9" t="s">
        <v>10</v>
      </c>
      <c r="F264" s="10" t="s">
        <v>721</v>
      </c>
      <c r="G264" s="11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11"/>
      <c r="S264" s="11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78" t="str">
        <f t="shared" si="3"/>
        <v>проверка пройдена</v>
      </c>
      <c r="AI264" s="12"/>
    </row>
    <row r="265" spans="1:35" s="4" customFormat="1" ht="27" customHeight="1" x14ac:dyDescent="0.25">
      <c r="A265" s="8" t="s">
        <v>682</v>
      </c>
      <c r="B265" s="8" t="s">
        <v>675</v>
      </c>
      <c r="C265" s="8" t="s">
        <v>349</v>
      </c>
      <c r="D265" s="8" t="s">
        <v>1072</v>
      </c>
      <c r="E265" s="9" t="s">
        <v>11</v>
      </c>
      <c r="F265" s="10" t="s">
        <v>722</v>
      </c>
      <c r="G265" s="11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11"/>
      <c r="S265" s="11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78" t="str">
        <f t="shared" si="3"/>
        <v>проверка пройдена</v>
      </c>
      <c r="AI265" s="12"/>
    </row>
    <row r="266" spans="1:35" s="4" customFormat="1" ht="27" customHeight="1" x14ac:dyDescent="0.25">
      <c r="A266" s="8" t="s">
        <v>682</v>
      </c>
      <c r="B266" s="8" t="s">
        <v>675</v>
      </c>
      <c r="C266" s="8" t="s">
        <v>349</v>
      </c>
      <c r="D266" s="8" t="s">
        <v>1072</v>
      </c>
      <c r="E266" s="9" t="s">
        <v>12</v>
      </c>
      <c r="F266" s="10" t="s">
        <v>723</v>
      </c>
      <c r="G266" s="11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11"/>
      <c r="S266" s="11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78" t="str">
        <f t="shared" ref="AH266:AH329" si="4">IF(G266=H266+K266+L266+M266+N266+O266+P266+Q266+R266+S266+T266+U266+V266+W266+X266+Y266+Z266+AA266+AB266+AC266+AD266+AE266+AF266,"проверка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I266" s="12"/>
    </row>
    <row r="267" spans="1:35" s="4" customFormat="1" ht="27" customHeight="1" x14ac:dyDescent="0.25">
      <c r="A267" s="8" t="s">
        <v>682</v>
      </c>
      <c r="B267" s="8" t="s">
        <v>675</v>
      </c>
      <c r="C267" s="8" t="s">
        <v>349</v>
      </c>
      <c r="D267" s="8" t="s">
        <v>1072</v>
      </c>
      <c r="E267" s="9" t="s">
        <v>13</v>
      </c>
      <c r="F267" s="10" t="s">
        <v>15</v>
      </c>
      <c r="G267" s="11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11"/>
      <c r="S267" s="11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78" t="str">
        <f t="shared" si="4"/>
        <v>проверка пройдена</v>
      </c>
      <c r="AI267" s="12"/>
    </row>
    <row r="268" spans="1:35" s="4" customFormat="1" ht="27" customHeight="1" x14ac:dyDescent="0.25">
      <c r="A268" s="8" t="s">
        <v>682</v>
      </c>
      <c r="B268" s="8" t="s">
        <v>675</v>
      </c>
      <c r="C268" s="8" t="s">
        <v>349</v>
      </c>
      <c r="D268" s="8" t="s">
        <v>1072</v>
      </c>
      <c r="E268" s="9" t="s">
        <v>14</v>
      </c>
      <c r="F268" s="10" t="s">
        <v>18</v>
      </c>
      <c r="G268" s="11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11"/>
      <c r="S268" s="11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78" t="str">
        <f t="shared" si="4"/>
        <v>проверка пройдена</v>
      </c>
      <c r="AI268" s="12"/>
    </row>
    <row r="269" spans="1:35" s="4" customFormat="1" ht="35.25" customHeight="1" x14ac:dyDescent="0.25">
      <c r="A269" s="8" t="s">
        <v>682</v>
      </c>
      <c r="B269" s="8" t="s">
        <v>675</v>
      </c>
      <c r="C269" s="8" t="s">
        <v>351</v>
      </c>
      <c r="D269" s="8" t="str">
        <f>VLOOKUP(C269,'Коды программ'!$A$2:$B$578,2,FALSE)</f>
        <v>Техническое обслуживание и ремонт автомобильного транспорта</v>
      </c>
      <c r="E269" s="9" t="s">
        <v>10</v>
      </c>
      <c r="F269" s="31" t="s">
        <v>721</v>
      </c>
      <c r="G269" s="11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11"/>
      <c r="S269" s="11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78" t="str">
        <f t="shared" si="4"/>
        <v>проверка пройдена</v>
      </c>
      <c r="AI269" s="12"/>
    </row>
    <row r="270" spans="1:35" s="4" customFormat="1" ht="35.25" customHeight="1" x14ac:dyDescent="0.25">
      <c r="A270" s="8" t="s">
        <v>682</v>
      </c>
      <c r="B270" s="8" t="s">
        <v>675</v>
      </c>
      <c r="C270" s="8" t="s">
        <v>351</v>
      </c>
      <c r="D270" s="8" t="str">
        <f>VLOOKUP(C270,'Коды программ'!$A$2:$B$578,2,FALSE)</f>
        <v>Техническое обслуживание и ремонт автомобильного транспорта</v>
      </c>
      <c r="E270" s="9" t="s">
        <v>11</v>
      </c>
      <c r="F270" s="10" t="s">
        <v>722</v>
      </c>
      <c r="G270" s="11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11"/>
      <c r="S270" s="11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78" t="str">
        <f t="shared" si="4"/>
        <v>проверка пройдена</v>
      </c>
      <c r="AI270" s="12"/>
    </row>
    <row r="271" spans="1:35" s="4" customFormat="1" ht="35.25" customHeight="1" x14ac:dyDescent="0.25">
      <c r="A271" s="8" t="s">
        <v>682</v>
      </c>
      <c r="B271" s="8" t="s">
        <v>675</v>
      </c>
      <c r="C271" s="8" t="s">
        <v>351</v>
      </c>
      <c r="D271" s="8" t="str">
        <f>VLOOKUP(C271,'Коды программ'!$A$2:$B$578,2,FALSE)</f>
        <v>Техническое обслуживание и ремонт автомобильного транспорта</v>
      </c>
      <c r="E271" s="9" t="s">
        <v>12</v>
      </c>
      <c r="F271" s="10" t="s">
        <v>723</v>
      </c>
      <c r="G271" s="11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11"/>
      <c r="S271" s="11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78" t="str">
        <f t="shared" si="4"/>
        <v>проверка пройдена</v>
      </c>
      <c r="AI271" s="12"/>
    </row>
    <row r="272" spans="1:35" s="4" customFormat="1" ht="36.75" customHeight="1" x14ac:dyDescent="0.25">
      <c r="A272" s="8" t="s">
        <v>682</v>
      </c>
      <c r="B272" s="8" t="s">
        <v>675</v>
      </c>
      <c r="C272" s="8" t="s">
        <v>351</v>
      </c>
      <c r="D272" s="8" t="str">
        <f>VLOOKUP(C272,'Коды программ'!$A$2:$B$578,2,FALSE)</f>
        <v>Техническое обслуживание и ремонт автомобильного транспорта</v>
      </c>
      <c r="E272" s="9" t="s">
        <v>13</v>
      </c>
      <c r="F272" s="10" t="s">
        <v>15</v>
      </c>
      <c r="G272" s="11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11"/>
      <c r="S272" s="11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78" t="str">
        <f t="shared" si="4"/>
        <v>проверка пройдена</v>
      </c>
      <c r="AI272" s="12"/>
    </row>
    <row r="273" spans="1:35" s="4" customFormat="1" ht="37.5" customHeight="1" x14ac:dyDescent="0.25">
      <c r="A273" s="8" t="s">
        <v>682</v>
      </c>
      <c r="B273" s="8" t="s">
        <v>675</v>
      </c>
      <c r="C273" s="8" t="s">
        <v>351</v>
      </c>
      <c r="D273" s="8" t="str">
        <f>VLOOKUP(C273,'Коды программ'!$A$2:$B$578,2,FALSE)</f>
        <v>Техническое обслуживание и ремонт автомобильного транспорта</v>
      </c>
      <c r="E273" s="9" t="s">
        <v>14</v>
      </c>
      <c r="F273" s="10" t="s">
        <v>18</v>
      </c>
      <c r="G273" s="11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11"/>
      <c r="S273" s="11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78" t="str">
        <f t="shared" si="4"/>
        <v>проверка пройдена</v>
      </c>
      <c r="AI273" s="12"/>
    </row>
    <row r="274" spans="1:35" s="14" customFormat="1" ht="35.25" customHeight="1" x14ac:dyDescent="0.25">
      <c r="A274" s="8" t="s">
        <v>682</v>
      </c>
      <c r="B274" s="8" t="s">
        <v>675</v>
      </c>
      <c r="C274" s="8" t="s">
        <v>352</v>
      </c>
      <c r="D274" s="8" t="str">
        <f>VLOOKUP(C274,'Коды программ'!$A$2:$B$578,2,FALSE)</f>
        <v>Техническая эксплуатация подъемно-транспортных, строительных, дорожных машин и оборудования (по отраслям)</v>
      </c>
      <c r="E274" s="9" t="s">
        <v>10</v>
      </c>
      <c r="F274" s="31" t="s">
        <v>721</v>
      </c>
      <c r="G274" s="41">
        <v>45</v>
      </c>
      <c r="H274" s="42">
        <v>29</v>
      </c>
      <c r="I274" s="42">
        <v>15</v>
      </c>
      <c r="J274" s="42">
        <v>29</v>
      </c>
      <c r="K274" s="42">
        <v>0</v>
      </c>
      <c r="L274" s="42">
        <v>0</v>
      </c>
      <c r="M274" s="42">
        <v>0</v>
      </c>
      <c r="N274" s="42">
        <v>2</v>
      </c>
      <c r="O274" s="42">
        <v>0</v>
      </c>
      <c r="P274" s="42">
        <v>0</v>
      </c>
      <c r="Q274" s="42">
        <v>5</v>
      </c>
      <c r="R274" s="41">
        <v>0</v>
      </c>
      <c r="S274" s="41">
        <v>0</v>
      </c>
      <c r="T274" s="42">
        <v>0</v>
      </c>
      <c r="U274" s="42">
        <v>0</v>
      </c>
      <c r="V274" s="42">
        <v>0</v>
      </c>
      <c r="W274" s="42">
        <v>0</v>
      </c>
      <c r="X274" s="42">
        <v>0</v>
      </c>
      <c r="Y274" s="42">
        <v>0</v>
      </c>
      <c r="Z274" s="42">
        <v>0</v>
      </c>
      <c r="AA274" s="42">
        <v>7</v>
      </c>
      <c r="AB274" s="42">
        <v>0</v>
      </c>
      <c r="AC274" s="42">
        <v>0</v>
      </c>
      <c r="AD274" s="42">
        <v>0</v>
      </c>
      <c r="AE274" s="42">
        <v>0</v>
      </c>
      <c r="AF274" s="42">
        <v>2</v>
      </c>
      <c r="AG274" s="42" t="s">
        <v>1333</v>
      </c>
      <c r="AH274" s="78" t="str">
        <f t="shared" si="4"/>
        <v>проверка пройдена</v>
      </c>
      <c r="AI274" s="12"/>
    </row>
    <row r="275" spans="1:35" s="4" customFormat="1" ht="35.25" customHeight="1" x14ac:dyDescent="0.25">
      <c r="A275" s="8" t="s">
        <v>682</v>
      </c>
      <c r="B275" s="8" t="s">
        <v>675</v>
      </c>
      <c r="C275" s="8" t="s">
        <v>352</v>
      </c>
      <c r="D275" s="8" t="str">
        <f>VLOOKUP(C275,'Коды программ'!$A$2:$B$578,2,FALSE)</f>
        <v>Техническая эксплуатация подъемно-транспортных, строительных, дорожных машин и оборудования (по отраслям)</v>
      </c>
      <c r="E275" s="9" t="s">
        <v>11</v>
      </c>
      <c r="F275" s="10" t="s">
        <v>722</v>
      </c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78" t="str">
        <f t="shared" si="4"/>
        <v>проверка пройдена</v>
      </c>
      <c r="AI275" s="12"/>
    </row>
    <row r="276" spans="1:35" s="4" customFormat="1" ht="35.25" customHeight="1" x14ac:dyDescent="0.25">
      <c r="A276" s="8" t="s">
        <v>682</v>
      </c>
      <c r="B276" s="8" t="s">
        <v>675</v>
      </c>
      <c r="C276" s="8" t="s">
        <v>352</v>
      </c>
      <c r="D276" s="8" t="str">
        <f>VLOOKUP(C276,'Коды программ'!$A$2:$B$578,2,FALSE)</f>
        <v>Техническая эксплуатация подъемно-транспортных, строительных, дорожных машин и оборудования (по отраслям)</v>
      </c>
      <c r="E276" s="9" t="s">
        <v>12</v>
      </c>
      <c r="F276" s="10" t="s">
        <v>723</v>
      </c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1"/>
      <c r="S276" s="41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78" t="str">
        <f t="shared" si="4"/>
        <v>проверка пройдена</v>
      </c>
      <c r="AI276" s="12"/>
    </row>
    <row r="277" spans="1:35" s="4" customFormat="1" ht="36.75" customHeight="1" x14ac:dyDescent="0.25">
      <c r="A277" s="8" t="s">
        <v>682</v>
      </c>
      <c r="B277" s="8" t="s">
        <v>675</v>
      </c>
      <c r="C277" s="8" t="s">
        <v>352</v>
      </c>
      <c r="D277" s="8" t="str">
        <f>VLOOKUP(C277,'Коды программ'!$A$2:$B$578,2,FALSE)</f>
        <v>Техническая эксплуатация подъемно-транспортных, строительных, дорожных машин и оборудования (по отраслям)</v>
      </c>
      <c r="E277" s="9" t="s">
        <v>13</v>
      </c>
      <c r="F277" s="10" t="s">
        <v>15</v>
      </c>
      <c r="G277" s="11"/>
      <c r="H277" s="32"/>
      <c r="I277" s="32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78" t="str">
        <f t="shared" si="4"/>
        <v>проверка пройдена</v>
      </c>
      <c r="AI277" s="12"/>
    </row>
    <row r="278" spans="1:35" s="4" customFormat="1" ht="35.25" customHeight="1" x14ac:dyDescent="0.25">
      <c r="A278" s="8" t="s">
        <v>682</v>
      </c>
      <c r="B278" s="8" t="s">
        <v>675</v>
      </c>
      <c r="C278" s="8" t="s">
        <v>352</v>
      </c>
      <c r="D278" s="8" t="str">
        <f>VLOOKUP(C278,'Коды программ'!$A$2:$B$578,2,FALSE)</f>
        <v>Техническая эксплуатация подъемно-транспортных, строительных, дорожных машин и оборудования (по отраслям)</v>
      </c>
      <c r="E278" s="9" t="s">
        <v>14</v>
      </c>
      <c r="F278" s="10" t="s">
        <v>18</v>
      </c>
      <c r="G278" s="11"/>
      <c r="H278" s="48"/>
      <c r="I278" s="48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11"/>
      <c r="AH278" s="78" t="str">
        <f t="shared" si="4"/>
        <v>проверка пройдена</v>
      </c>
      <c r="AI278" s="12"/>
    </row>
    <row r="279" spans="1:35" s="4" customFormat="1" ht="35.25" customHeight="1" x14ac:dyDescent="0.25">
      <c r="A279" s="8" t="s">
        <v>682</v>
      </c>
      <c r="B279" s="8" t="s">
        <v>675</v>
      </c>
      <c r="C279" s="8" t="s">
        <v>354</v>
      </c>
      <c r="D279" s="8" t="s">
        <v>1077</v>
      </c>
      <c r="E279" s="9" t="s">
        <v>10</v>
      </c>
      <c r="F279" s="10" t="s">
        <v>721</v>
      </c>
      <c r="G279" s="11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11"/>
      <c r="S279" s="11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78" t="str">
        <f t="shared" si="4"/>
        <v>проверка пройдена</v>
      </c>
      <c r="AI279" s="12"/>
    </row>
    <row r="280" spans="1:35" s="4" customFormat="1" ht="35.25" customHeight="1" x14ac:dyDescent="0.25">
      <c r="A280" s="8" t="s">
        <v>682</v>
      </c>
      <c r="B280" s="8" t="s">
        <v>675</v>
      </c>
      <c r="C280" s="8" t="s">
        <v>354</v>
      </c>
      <c r="D280" s="8" t="s">
        <v>1077</v>
      </c>
      <c r="E280" s="9" t="s">
        <v>11</v>
      </c>
      <c r="F280" s="10" t="s">
        <v>722</v>
      </c>
      <c r="G280" s="11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11"/>
      <c r="S280" s="11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78" t="str">
        <f t="shared" si="4"/>
        <v>проверка пройдена</v>
      </c>
      <c r="AI280" s="12"/>
    </row>
    <row r="281" spans="1:35" s="4" customFormat="1" ht="35.25" customHeight="1" x14ac:dyDescent="0.25">
      <c r="A281" s="8" t="s">
        <v>682</v>
      </c>
      <c r="B281" s="8" t="s">
        <v>675</v>
      </c>
      <c r="C281" s="8" t="s">
        <v>354</v>
      </c>
      <c r="D281" s="8" t="s">
        <v>1077</v>
      </c>
      <c r="E281" s="9" t="s">
        <v>12</v>
      </c>
      <c r="F281" s="10" t="s">
        <v>723</v>
      </c>
      <c r="G281" s="11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11"/>
      <c r="S281" s="11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78" t="str">
        <f t="shared" si="4"/>
        <v>проверка пройдена</v>
      </c>
      <c r="AI281" s="12"/>
    </row>
    <row r="282" spans="1:35" s="4" customFormat="1" ht="35.25" customHeight="1" x14ac:dyDescent="0.25">
      <c r="A282" s="8" t="s">
        <v>682</v>
      </c>
      <c r="B282" s="8" t="s">
        <v>675</v>
      </c>
      <c r="C282" s="8" t="s">
        <v>354</v>
      </c>
      <c r="D282" s="8" t="s">
        <v>1077</v>
      </c>
      <c r="E282" s="9" t="s">
        <v>13</v>
      </c>
      <c r="F282" s="10" t="s">
        <v>15</v>
      </c>
      <c r="G282" s="11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11"/>
      <c r="S282" s="11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78" t="str">
        <f t="shared" si="4"/>
        <v>проверка пройдена</v>
      </c>
      <c r="AI282" s="12"/>
    </row>
    <row r="283" spans="1:35" s="4" customFormat="1" ht="35.25" customHeight="1" x14ac:dyDescent="0.25">
      <c r="A283" s="8" t="s">
        <v>682</v>
      </c>
      <c r="B283" s="8" t="s">
        <v>675</v>
      </c>
      <c r="C283" s="8" t="s">
        <v>354</v>
      </c>
      <c r="D283" s="8" t="s">
        <v>1077</v>
      </c>
      <c r="E283" s="9" t="s">
        <v>14</v>
      </c>
      <c r="F283" s="10" t="s">
        <v>18</v>
      </c>
      <c r="G283" s="11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11"/>
      <c r="S283" s="11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78" t="str">
        <f t="shared" si="4"/>
        <v>проверка пройдена</v>
      </c>
      <c r="AI283" s="12"/>
    </row>
    <row r="284" spans="1:35" s="6" customFormat="1" ht="35.25" customHeight="1" x14ac:dyDescent="0.25">
      <c r="A284" s="33" t="s">
        <v>682</v>
      </c>
      <c r="B284" s="33" t="s">
        <v>675</v>
      </c>
      <c r="C284" s="33" t="s">
        <v>355</v>
      </c>
      <c r="D284" s="33" t="str">
        <f>VLOOKUP(C284,'Коды программ'!$A$2:$B$578,2,FALSE)</f>
        <v>Техническое обслуживание и ремонт двигателей, систем и агрегатов автомобилей</v>
      </c>
      <c r="E284" s="34" t="s">
        <v>10</v>
      </c>
      <c r="F284" s="35" t="s">
        <v>721</v>
      </c>
      <c r="G284" s="11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8"/>
      <c r="S284" s="58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9"/>
      <c r="AH284" s="38" t="str">
        <f t="shared" si="4"/>
        <v>проверка пройдена</v>
      </c>
      <c r="AI284" s="39"/>
    </row>
    <row r="285" spans="1:35" s="6" customFormat="1" ht="35.25" customHeight="1" x14ac:dyDescent="0.25">
      <c r="A285" s="33" t="s">
        <v>682</v>
      </c>
      <c r="B285" s="33" t="s">
        <v>675</v>
      </c>
      <c r="C285" s="33" t="s">
        <v>355</v>
      </c>
      <c r="D285" s="33" t="str">
        <f>VLOOKUP(C285,'Коды программ'!$A$2:$B$578,2,FALSE)</f>
        <v>Техническое обслуживание и ремонт двигателей, систем и агрегатов автомобилей</v>
      </c>
      <c r="E285" s="34" t="s">
        <v>11</v>
      </c>
      <c r="F285" s="40" t="s">
        <v>722</v>
      </c>
      <c r="G285" s="11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11"/>
      <c r="S285" s="11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8" t="str">
        <f t="shared" si="4"/>
        <v>проверка пройдена</v>
      </c>
      <c r="AI285" s="39"/>
    </row>
    <row r="286" spans="1:35" s="6" customFormat="1" ht="35.25" customHeight="1" x14ac:dyDescent="0.25">
      <c r="A286" s="33" t="s">
        <v>682</v>
      </c>
      <c r="B286" s="33" t="s">
        <v>675</v>
      </c>
      <c r="C286" s="33" t="s">
        <v>355</v>
      </c>
      <c r="D286" s="33" t="str">
        <f>VLOOKUP(C286,'Коды программ'!$A$2:$B$578,2,FALSE)</f>
        <v>Техническое обслуживание и ремонт двигателей, систем и агрегатов автомобилей</v>
      </c>
      <c r="E286" s="34" t="s">
        <v>12</v>
      </c>
      <c r="F286" s="40" t="s">
        <v>723</v>
      </c>
      <c r="G286" s="11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11"/>
      <c r="S286" s="11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8" t="str">
        <f t="shared" si="4"/>
        <v>проверка пройдена</v>
      </c>
      <c r="AI286" s="39"/>
    </row>
    <row r="287" spans="1:35" s="6" customFormat="1" ht="36.75" customHeight="1" x14ac:dyDescent="0.25">
      <c r="A287" s="33" t="s">
        <v>682</v>
      </c>
      <c r="B287" s="33" t="s">
        <v>675</v>
      </c>
      <c r="C287" s="33" t="s">
        <v>355</v>
      </c>
      <c r="D287" s="33" t="str">
        <f>VLOOKUP(C287,'Коды программ'!$A$2:$B$578,2,FALSE)</f>
        <v>Техническое обслуживание и ремонт двигателей, систем и агрегатов автомобилей</v>
      </c>
      <c r="E287" s="34" t="s">
        <v>13</v>
      </c>
      <c r="F287" s="40" t="s">
        <v>15</v>
      </c>
      <c r="G287" s="11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11"/>
      <c r="S287" s="11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8" t="str">
        <f t="shared" si="4"/>
        <v>проверка пройдена</v>
      </c>
      <c r="AI287" s="39"/>
    </row>
    <row r="288" spans="1:35" s="6" customFormat="1" ht="27" customHeight="1" x14ac:dyDescent="0.25">
      <c r="A288" s="33" t="s">
        <v>682</v>
      </c>
      <c r="B288" s="33" t="s">
        <v>675</v>
      </c>
      <c r="C288" s="33" t="s">
        <v>355</v>
      </c>
      <c r="D288" s="33" t="str">
        <f>VLOOKUP(C288,'Коды программ'!$A$2:$B$578,2,FALSE)</f>
        <v>Техническое обслуживание и ремонт двигателей, систем и агрегатов автомобилей</v>
      </c>
      <c r="E288" s="34" t="s">
        <v>14</v>
      </c>
      <c r="F288" s="40" t="s">
        <v>18</v>
      </c>
      <c r="G288" s="11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11"/>
      <c r="S288" s="11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8" t="str">
        <f t="shared" si="4"/>
        <v>проверка пройдена</v>
      </c>
      <c r="AI288" s="39"/>
    </row>
    <row r="289" spans="1:35" s="6" customFormat="1" ht="27" customHeight="1" x14ac:dyDescent="0.25">
      <c r="A289" s="33" t="s">
        <v>682</v>
      </c>
      <c r="B289" s="33" t="s">
        <v>675</v>
      </c>
      <c r="C289" s="33" t="s">
        <v>396</v>
      </c>
      <c r="D289" s="33" t="s">
        <v>1119</v>
      </c>
      <c r="E289" s="34" t="s">
        <v>10</v>
      </c>
      <c r="F289" s="40" t="s">
        <v>721</v>
      </c>
      <c r="G289" s="11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11"/>
      <c r="S289" s="11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8" t="str">
        <f t="shared" si="4"/>
        <v>проверка пройдена</v>
      </c>
      <c r="AI289" s="39"/>
    </row>
    <row r="290" spans="1:35" s="6" customFormat="1" ht="27" customHeight="1" x14ac:dyDescent="0.25">
      <c r="A290" s="33" t="s">
        <v>682</v>
      </c>
      <c r="B290" s="33" t="s">
        <v>675</v>
      </c>
      <c r="C290" s="33" t="s">
        <v>396</v>
      </c>
      <c r="D290" s="33" t="s">
        <v>1119</v>
      </c>
      <c r="E290" s="34" t="s">
        <v>11</v>
      </c>
      <c r="F290" s="40" t="s">
        <v>722</v>
      </c>
      <c r="G290" s="11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11"/>
      <c r="S290" s="11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8" t="str">
        <f t="shared" si="4"/>
        <v>проверка пройдена</v>
      </c>
      <c r="AI290" s="39"/>
    </row>
    <row r="291" spans="1:35" s="6" customFormat="1" ht="27" customHeight="1" x14ac:dyDescent="0.25">
      <c r="A291" s="33" t="s">
        <v>682</v>
      </c>
      <c r="B291" s="33" t="s">
        <v>675</v>
      </c>
      <c r="C291" s="33" t="s">
        <v>396</v>
      </c>
      <c r="D291" s="33" t="s">
        <v>1119</v>
      </c>
      <c r="E291" s="34" t="s">
        <v>12</v>
      </c>
      <c r="F291" s="40" t="s">
        <v>723</v>
      </c>
      <c r="G291" s="11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11"/>
      <c r="S291" s="11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8" t="str">
        <f t="shared" si="4"/>
        <v>проверка пройдена</v>
      </c>
      <c r="AI291" s="39"/>
    </row>
    <row r="292" spans="1:35" s="6" customFormat="1" ht="27" customHeight="1" x14ac:dyDescent="0.25">
      <c r="A292" s="33" t="s">
        <v>682</v>
      </c>
      <c r="B292" s="33" t="s">
        <v>675</v>
      </c>
      <c r="C292" s="33" t="s">
        <v>396</v>
      </c>
      <c r="D292" s="33" t="s">
        <v>1119</v>
      </c>
      <c r="E292" s="34" t="s">
        <v>13</v>
      </c>
      <c r="F292" s="40" t="s">
        <v>15</v>
      </c>
      <c r="G292" s="11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11"/>
      <c r="S292" s="11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8" t="str">
        <f t="shared" si="4"/>
        <v>проверка пройдена</v>
      </c>
      <c r="AI292" s="39"/>
    </row>
    <row r="293" spans="1:35" s="6" customFormat="1" ht="27" customHeight="1" x14ac:dyDescent="0.25">
      <c r="A293" s="33" t="s">
        <v>682</v>
      </c>
      <c r="B293" s="33" t="s">
        <v>675</v>
      </c>
      <c r="C293" s="33" t="s">
        <v>396</v>
      </c>
      <c r="D293" s="33" t="s">
        <v>1119</v>
      </c>
      <c r="E293" s="34" t="s">
        <v>14</v>
      </c>
      <c r="F293" s="40" t="s">
        <v>18</v>
      </c>
      <c r="G293" s="11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11"/>
      <c r="S293" s="11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8" t="str">
        <f t="shared" si="4"/>
        <v>проверка пройдена</v>
      </c>
      <c r="AI293" s="39"/>
    </row>
    <row r="294" spans="1:35" s="15" customFormat="1" ht="27" customHeight="1" x14ac:dyDescent="0.25">
      <c r="A294" s="77" t="s">
        <v>682</v>
      </c>
      <c r="B294" s="77" t="s">
        <v>675</v>
      </c>
      <c r="C294" s="77" t="s">
        <v>403</v>
      </c>
      <c r="D294" s="77" t="s">
        <v>1126</v>
      </c>
      <c r="E294" s="30" t="s">
        <v>10</v>
      </c>
      <c r="F294" s="56" t="s">
        <v>721</v>
      </c>
      <c r="G294" s="88">
        <v>25</v>
      </c>
      <c r="H294" s="88">
        <v>22</v>
      </c>
      <c r="I294" s="88">
        <v>3</v>
      </c>
      <c r="J294" s="88">
        <v>22</v>
      </c>
      <c r="K294" s="88">
        <v>0</v>
      </c>
      <c r="L294" s="88">
        <v>0</v>
      </c>
      <c r="M294" s="88">
        <v>1</v>
      </c>
      <c r="N294" s="88">
        <v>0</v>
      </c>
      <c r="O294" s="88"/>
      <c r="P294" s="88">
        <v>0</v>
      </c>
      <c r="Q294" s="88">
        <v>0</v>
      </c>
      <c r="R294" s="88">
        <v>0</v>
      </c>
      <c r="S294" s="88">
        <v>0</v>
      </c>
      <c r="T294" s="88">
        <v>0</v>
      </c>
      <c r="U294" s="88">
        <v>0</v>
      </c>
      <c r="V294" s="88">
        <v>0</v>
      </c>
      <c r="W294" s="88">
        <v>0</v>
      </c>
      <c r="X294" s="88">
        <v>2</v>
      </c>
      <c r="Y294" s="88">
        <v>0</v>
      </c>
      <c r="Z294" s="88">
        <v>0</v>
      </c>
      <c r="AA294" s="88">
        <v>0</v>
      </c>
      <c r="AB294" s="88">
        <v>0</v>
      </c>
      <c r="AC294" s="88">
        <v>0</v>
      </c>
      <c r="AD294" s="88">
        <v>0</v>
      </c>
      <c r="AE294" s="88"/>
      <c r="AF294" s="88">
        <v>0</v>
      </c>
      <c r="AG294" s="89">
        <v>0</v>
      </c>
      <c r="AH294" s="50" t="str">
        <f t="shared" si="4"/>
        <v>проверка пройдена</v>
      </c>
      <c r="AI294" s="51"/>
    </row>
    <row r="295" spans="1:35" s="6" customFormat="1" ht="27" customHeight="1" x14ac:dyDescent="0.25">
      <c r="A295" s="33" t="s">
        <v>682</v>
      </c>
      <c r="B295" s="33" t="s">
        <v>675</v>
      </c>
      <c r="C295" s="33" t="s">
        <v>403</v>
      </c>
      <c r="D295" s="33" t="s">
        <v>1126</v>
      </c>
      <c r="E295" s="34" t="s">
        <v>11</v>
      </c>
      <c r="F295" s="40" t="s">
        <v>722</v>
      </c>
      <c r="G295" s="61"/>
      <c r="H295" s="62"/>
      <c r="I295" s="62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0"/>
      <c r="AH295" s="38" t="str">
        <f t="shared" si="4"/>
        <v>проверка пройдена</v>
      </c>
      <c r="AI295" s="39"/>
    </row>
    <row r="296" spans="1:35" s="6" customFormat="1" ht="27" customHeight="1" x14ac:dyDescent="0.25">
      <c r="A296" s="33" t="s">
        <v>682</v>
      </c>
      <c r="B296" s="33" t="s">
        <v>675</v>
      </c>
      <c r="C296" s="33" t="s">
        <v>403</v>
      </c>
      <c r="D296" s="33" t="s">
        <v>1126</v>
      </c>
      <c r="E296" s="34" t="s">
        <v>12</v>
      </c>
      <c r="F296" s="40" t="s">
        <v>723</v>
      </c>
      <c r="G296" s="11"/>
      <c r="H296" s="32"/>
      <c r="I296" s="32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38" t="str">
        <f t="shared" si="4"/>
        <v>проверка пройдена</v>
      </c>
      <c r="AI296" s="39"/>
    </row>
    <row r="297" spans="1:35" s="6" customFormat="1" ht="27" customHeight="1" x14ac:dyDescent="0.25">
      <c r="A297" s="33" t="s">
        <v>682</v>
      </c>
      <c r="B297" s="33" t="s">
        <v>675</v>
      </c>
      <c r="C297" s="33" t="s">
        <v>403</v>
      </c>
      <c r="D297" s="33" t="s">
        <v>1126</v>
      </c>
      <c r="E297" s="34" t="s">
        <v>13</v>
      </c>
      <c r="F297" s="40" t="s">
        <v>15</v>
      </c>
      <c r="G297" s="11"/>
      <c r="H297" s="32"/>
      <c r="I297" s="32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38" t="str">
        <f t="shared" si="4"/>
        <v>проверка пройдена</v>
      </c>
      <c r="AI297" s="39"/>
    </row>
    <row r="298" spans="1:35" s="6" customFormat="1" ht="27" customHeight="1" x14ac:dyDescent="0.25">
      <c r="A298" s="33" t="s">
        <v>682</v>
      </c>
      <c r="B298" s="33" t="s">
        <v>675</v>
      </c>
      <c r="C298" s="33" t="s">
        <v>403</v>
      </c>
      <c r="D298" s="33" t="s">
        <v>1126</v>
      </c>
      <c r="E298" s="34" t="s">
        <v>14</v>
      </c>
      <c r="F298" s="40" t="s">
        <v>18</v>
      </c>
      <c r="G298" s="11"/>
      <c r="H298" s="32"/>
      <c r="I298" s="32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38" t="str">
        <f t="shared" si="4"/>
        <v>проверка пройдена</v>
      </c>
      <c r="AI298" s="39"/>
    </row>
    <row r="299" spans="1:35" s="4" customFormat="1" ht="35.25" customHeight="1" x14ac:dyDescent="0.25">
      <c r="A299" s="8" t="s">
        <v>682</v>
      </c>
      <c r="B299" s="8" t="s">
        <v>675</v>
      </c>
      <c r="C299" s="8" t="s">
        <v>422</v>
      </c>
      <c r="D299" s="8" t="str">
        <f>VLOOKUP(C299,'Коды программ'!$A$2:$B$578,2,FALSE)</f>
        <v>Печатник плоской печати</v>
      </c>
      <c r="E299" s="9" t="s">
        <v>10</v>
      </c>
      <c r="F299" s="31" t="s">
        <v>721</v>
      </c>
      <c r="G299" s="11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11"/>
      <c r="S299" s="11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78" t="str">
        <f t="shared" si="4"/>
        <v>проверка пройдена</v>
      </c>
      <c r="AI299" s="12"/>
    </row>
    <row r="300" spans="1:35" s="4" customFormat="1" ht="35.25" customHeight="1" x14ac:dyDescent="0.25">
      <c r="A300" s="8" t="s">
        <v>682</v>
      </c>
      <c r="B300" s="8" t="s">
        <v>675</v>
      </c>
      <c r="C300" s="8" t="s">
        <v>422</v>
      </c>
      <c r="D300" s="8" t="str">
        <f>VLOOKUP(C300,'Коды программ'!$A$2:$B$578,2,FALSE)</f>
        <v>Печатник плоской печати</v>
      </c>
      <c r="E300" s="9" t="s">
        <v>11</v>
      </c>
      <c r="F300" s="10" t="s">
        <v>722</v>
      </c>
      <c r="G300" s="11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11"/>
      <c r="S300" s="11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78" t="str">
        <f t="shared" si="4"/>
        <v>проверка пройдена</v>
      </c>
      <c r="AI300" s="12"/>
    </row>
    <row r="301" spans="1:35" s="4" customFormat="1" ht="35.25" customHeight="1" x14ac:dyDescent="0.25">
      <c r="A301" s="8" t="s">
        <v>682</v>
      </c>
      <c r="B301" s="8" t="s">
        <v>675</v>
      </c>
      <c r="C301" s="8" t="s">
        <v>422</v>
      </c>
      <c r="D301" s="8" t="str">
        <f>VLOOKUP(C301,'Коды программ'!$A$2:$B$578,2,FALSE)</f>
        <v>Печатник плоской печати</v>
      </c>
      <c r="E301" s="9" t="s">
        <v>12</v>
      </c>
      <c r="F301" s="10" t="s">
        <v>723</v>
      </c>
      <c r="G301" s="11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11"/>
      <c r="S301" s="11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78" t="str">
        <f t="shared" si="4"/>
        <v>проверка пройдена</v>
      </c>
      <c r="AI301" s="12"/>
    </row>
    <row r="302" spans="1:35" s="4" customFormat="1" ht="36.75" customHeight="1" x14ac:dyDescent="0.25">
      <c r="A302" s="8" t="s">
        <v>682</v>
      </c>
      <c r="B302" s="8" t="s">
        <v>675</v>
      </c>
      <c r="C302" s="8" t="s">
        <v>422</v>
      </c>
      <c r="D302" s="8" t="str">
        <f>VLOOKUP(C302,'Коды программ'!$A$2:$B$578,2,FALSE)</f>
        <v>Печатник плоской печати</v>
      </c>
      <c r="E302" s="9" t="s">
        <v>13</v>
      </c>
      <c r="F302" s="10" t="s">
        <v>15</v>
      </c>
      <c r="G302" s="11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11"/>
      <c r="S302" s="11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78" t="str">
        <f t="shared" si="4"/>
        <v>проверка пройдена</v>
      </c>
      <c r="AI302" s="12"/>
    </row>
    <row r="303" spans="1:35" s="4" customFormat="1" ht="27" customHeight="1" x14ac:dyDescent="0.25">
      <c r="A303" s="8" t="s">
        <v>682</v>
      </c>
      <c r="B303" s="8" t="s">
        <v>675</v>
      </c>
      <c r="C303" s="8" t="s">
        <v>422</v>
      </c>
      <c r="D303" s="8" t="str">
        <f>VLOOKUP(C303,'Коды программ'!$A$2:$B$578,2,FALSE)</f>
        <v>Печатник плоской печати</v>
      </c>
      <c r="E303" s="9" t="s">
        <v>14</v>
      </c>
      <c r="F303" s="10" t="s">
        <v>18</v>
      </c>
      <c r="G303" s="11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11"/>
      <c r="S303" s="11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78" t="str">
        <f t="shared" si="4"/>
        <v>проверка пройдена</v>
      </c>
      <c r="AI303" s="12"/>
    </row>
    <row r="304" spans="1:35" s="4" customFormat="1" ht="27" customHeight="1" x14ac:dyDescent="0.25">
      <c r="A304" s="8" t="s">
        <v>682</v>
      </c>
      <c r="B304" s="8" t="s">
        <v>675</v>
      </c>
      <c r="C304" s="8" t="s">
        <v>430</v>
      </c>
      <c r="D304" s="8" t="s">
        <v>1153</v>
      </c>
      <c r="E304" s="9" t="s">
        <v>10</v>
      </c>
      <c r="F304" s="10" t="s">
        <v>721</v>
      </c>
      <c r="G304" s="11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11"/>
      <c r="S304" s="11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78" t="str">
        <f t="shared" si="4"/>
        <v>проверка пройдена</v>
      </c>
      <c r="AI304" s="12"/>
    </row>
    <row r="305" spans="1:35" s="4" customFormat="1" ht="27" customHeight="1" x14ac:dyDescent="0.25">
      <c r="A305" s="8" t="s">
        <v>682</v>
      </c>
      <c r="B305" s="8" t="s">
        <v>675</v>
      </c>
      <c r="C305" s="8" t="s">
        <v>430</v>
      </c>
      <c r="D305" s="8" t="s">
        <v>1153</v>
      </c>
      <c r="E305" s="9" t="s">
        <v>11</v>
      </c>
      <c r="F305" s="10" t="s">
        <v>722</v>
      </c>
      <c r="G305" s="11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11"/>
      <c r="S305" s="11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78" t="str">
        <f t="shared" si="4"/>
        <v>проверка пройдена</v>
      </c>
      <c r="AI305" s="12"/>
    </row>
    <row r="306" spans="1:35" s="4" customFormat="1" ht="27" customHeight="1" x14ac:dyDescent="0.25">
      <c r="A306" s="8" t="s">
        <v>682</v>
      </c>
      <c r="B306" s="8" t="s">
        <v>675</v>
      </c>
      <c r="C306" s="8" t="s">
        <v>430</v>
      </c>
      <c r="D306" s="8" t="s">
        <v>1153</v>
      </c>
      <c r="E306" s="9" t="s">
        <v>12</v>
      </c>
      <c r="F306" s="10" t="s">
        <v>723</v>
      </c>
      <c r="G306" s="11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11"/>
      <c r="S306" s="11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78" t="str">
        <f t="shared" si="4"/>
        <v>проверка пройдена</v>
      </c>
      <c r="AI306" s="12"/>
    </row>
    <row r="307" spans="1:35" s="4" customFormat="1" ht="27" customHeight="1" x14ac:dyDescent="0.25">
      <c r="A307" s="8" t="s">
        <v>682</v>
      </c>
      <c r="B307" s="8" t="s">
        <v>675</v>
      </c>
      <c r="C307" s="8" t="s">
        <v>430</v>
      </c>
      <c r="D307" s="8" t="s">
        <v>1153</v>
      </c>
      <c r="E307" s="9" t="s">
        <v>13</v>
      </c>
      <c r="F307" s="10" t="s">
        <v>15</v>
      </c>
      <c r="G307" s="11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11"/>
      <c r="S307" s="11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78" t="str">
        <f t="shared" si="4"/>
        <v>проверка пройдена</v>
      </c>
      <c r="AI307" s="12"/>
    </row>
    <row r="308" spans="1:35" s="4" customFormat="1" ht="27" customHeight="1" x14ac:dyDescent="0.25">
      <c r="A308" s="8" t="s">
        <v>682</v>
      </c>
      <c r="B308" s="8" t="s">
        <v>675</v>
      </c>
      <c r="C308" s="8" t="s">
        <v>430</v>
      </c>
      <c r="D308" s="8" t="s">
        <v>1153</v>
      </c>
      <c r="E308" s="9" t="s">
        <v>14</v>
      </c>
      <c r="F308" s="10" t="s">
        <v>18</v>
      </c>
      <c r="G308" s="11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11"/>
      <c r="S308" s="11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78" t="str">
        <f t="shared" si="4"/>
        <v>проверка пройдена</v>
      </c>
      <c r="AI308" s="12"/>
    </row>
    <row r="309" spans="1:35" s="4" customFormat="1" ht="27" customHeight="1" x14ac:dyDescent="0.25">
      <c r="A309" s="8" t="s">
        <v>682</v>
      </c>
      <c r="B309" s="8" t="s">
        <v>675</v>
      </c>
      <c r="C309" s="8" t="s">
        <v>436</v>
      </c>
      <c r="D309" s="8" t="s">
        <v>1159</v>
      </c>
      <c r="E309" s="9" t="s">
        <v>10</v>
      </c>
      <c r="F309" s="10" t="s">
        <v>721</v>
      </c>
      <c r="G309" s="11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11"/>
      <c r="S309" s="11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78" t="str">
        <f t="shared" si="4"/>
        <v>проверка пройдена</v>
      </c>
      <c r="AI309" s="12"/>
    </row>
    <row r="310" spans="1:35" s="4" customFormat="1" ht="27" customHeight="1" x14ac:dyDescent="0.25">
      <c r="A310" s="8" t="s">
        <v>682</v>
      </c>
      <c r="B310" s="8" t="s">
        <v>675</v>
      </c>
      <c r="C310" s="8" t="s">
        <v>436</v>
      </c>
      <c r="D310" s="8" t="s">
        <v>1159</v>
      </c>
      <c r="E310" s="9" t="s">
        <v>11</v>
      </c>
      <c r="F310" s="10" t="s">
        <v>722</v>
      </c>
      <c r="G310" s="11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11"/>
      <c r="S310" s="11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78" t="str">
        <f t="shared" si="4"/>
        <v>проверка пройдена</v>
      </c>
      <c r="AI310" s="12"/>
    </row>
    <row r="311" spans="1:35" s="4" customFormat="1" ht="27" customHeight="1" x14ac:dyDescent="0.25">
      <c r="A311" s="8" t="s">
        <v>682</v>
      </c>
      <c r="B311" s="8" t="s">
        <v>675</v>
      </c>
      <c r="C311" s="8" t="s">
        <v>436</v>
      </c>
      <c r="D311" s="8" t="s">
        <v>1159</v>
      </c>
      <c r="E311" s="9" t="s">
        <v>12</v>
      </c>
      <c r="F311" s="10" t="s">
        <v>723</v>
      </c>
      <c r="G311" s="11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11"/>
      <c r="S311" s="11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78" t="str">
        <f t="shared" si="4"/>
        <v>проверка пройдена</v>
      </c>
      <c r="AI311" s="12"/>
    </row>
    <row r="312" spans="1:35" s="4" customFormat="1" ht="27" customHeight="1" x14ac:dyDescent="0.25">
      <c r="A312" s="8" t="s">
        <v>682</v>
      </c>
      <c r="B312" s="8" t="s">
        <v>675</v>
      </c>
      <c r="C312" s="8" t="s">
        <v>436</v>
      </c>
      <c r="D312" s="8" t="s">
        <v>1159</v>
      </c>
      <c r="E312" s="9" t="s">
        <v>13</v>
      </c>
      <c r="F312" s="10" t="s">
        <v>15</v>
      </c>
      <c r="G312" s="11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11"/>
      <c r="S312" s="11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78" t="str">
        <f t="shared" si="4"/>
        <v>проверка пройдена</v>
      </c>
      <c r="AI312" s="12"/>
    </row>
    <row r="313" spans="1:35" s="4" customFormat="1" ht="27" customHeight="1" x14ac:dyDescent="0.25">
      <c r="A313" s="8" t="s">
        <v>682</v>
      </c>
      <c r="B313" s="8" t="s">
        <v>675</v>
      </c>
      <c r="C313" s="8" t="s">
        <v>436</v>
      </c>
      <c r="D313" s="8" t="s">
        <v>1159</v>
      </c>
      <c r="E313" s="9" t="s">
        <v>14</v>
      </c>
      <c r="F313" s="10" t="s">
        <v>18</v>
      </c>
      <c r="G313" s="11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11"/>
      <c r="S313" s="11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78" t="str">
        <f t="shared" si="4"/>
        <v>проверка пройдена</v>
      </c>
      <c r="AI313" s="12"/>
    </row>
    <row r="314" spans="1:35" s="4" customFormat="1" ht="27" customHeight="1" x14ac:dyDescent="0.25">
      <c r="A314" s="8" t="s">
        <v>682</v>
      </c>
      <c r="B314" s="8" t="s">
        <v>675</v>
      </c>
      <c r="C314" s="8" t="s">
        <v>437</v>
      </c>
      <c r="D314" s="8" t="s">
        <v>1160</v>
      </c>
      <c r="E314" s="9" t="s">
        <v>10</v>
      </c>
      <c r="F314" s="10" t="s">
        <v>721</v>
      </c>
      <c r="G314" s="11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11"/>
      <c r="S314" s="11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78" t="str">
        <f t="shared" si="4"/>
        <v>проверка пройдена</v>
      </c>
      <c r="AI314" s="12"/>
    </row>
    <row r="315" spans="1:35" s="4" customFormat="1" ht="27" customHeight="1" x14ac:dyDescent="0.25">
      <c r="A315" s="8" t="s">
        <v>682</v>
      </c>
      <c r="B315" s="8" t="s">
        <v>675</v>
      </c>
      <c r="C315" s="8" t="s">
        <v>437</v>
      </c>
      <c r="D315" s="8" t="s">
        <v>1160</v>
      </c>
      <c r="E315" s="9" t="s">
        <v>11</v>
      </c>
      <c r="F315" s="10" t="s">
        <v>722</v>
      </c>
      <c r="G315" s="11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11"/>
      <c r="S315" s="11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78" t="str">
        <f t="shared" si="4"/>
        <v>проверка пройдена</v>
      </c>
      <c r="AI315" s="12"/>
    </row>
    <row r="316" spans="1:35" s="4" customFormat="1" ht="27" customHeight="1" x14ac:dyDescent="0.25">
      <c r="A316" s="8" t="s">
        <v>682</v>
      </c>
      <c r="B316" s="8" t="s">
        <v>675</v>
      </c>
      <c r="C316" s="8" t="s">
        <v>437</v>
      </c>
      <c r="D316" s="8" t="s">
        <v>1160</v>
      </c>
      <c r="E316" s="9" t="s">
        <v>12</v>
      </c>
      <c r="F316" s="10" t="s">
        <v>723</v>
      </c>
      <c r="G316" s="11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11"/>
      <c r="S316" s="11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78" t="str">
        <f t="shared" si="4"/>
        <v>проверка пройдена</v>
      </c>
      <c r="AI316" s="12"/>
    </row>
    <row r="317" spans="1:35" s="4" customFormat="1" ht="27" customHeight="1" x14ac:dyDescent="0.25">
      <c r="A317" s="8" t="s">
        <v>682</v>
      </c>
      <c r="B317" s="8" t="s">
        <v>675</v>
      </c>
      <c r="C317" s="8" t="s">
        <v>437</v>
      </c>
      <c r="D317" s="8" t="s">
        <v>1160</v>
      </c>
      <c r="E317" s="9" t="s">
        <v>13</v>
      </c>
      <c r="F317" s="10" t="s">
        <v>15</v>
      </c>
      <c r="G317" s="11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11"/>
      <c r="S317" s="11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78" t="str">
        <f t="shared" si="4"/>
        <v>проверка пройдена</v>
      </c>
      <c r="AI317" s="12"/>
    </row>
    <row r="318" spans="1:35" s="4" customFormat="1" ht="27" customHeight="1" x14ac:dyDescent="0.25">
      <c r="A318" s="8" t="s">
        <v>682</v>
      </c>
      <c r="B318" s="8" t="s">
        <v>675</v>
      </c>
      <c r="C318" s="8" t="s">
        <v>437</v>
      </c>
      <c r="D318" s="8" t="s">
        <v>1160</v>
      </c>
      <c r="E318" s="9" t="s">
        <v>14</v>
      </c>
      <c r="F318" s="10" t="s">
        <v>18</v>
      </c>
      <c r="G318" s="11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11"/>
      <c r="S318" s="11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78" t="str">
        <f t="shared" si="4"/>
        <v>проверка пройдена</v>
      </c>
      <c r="AI318" s="12"/>
    </row>
    <row r="319" spans="1:35" s="4" customFormat="1" ht="27" customHeight="1" x14ac:dyDescent="0.25">
      <c r="A319" s="8" t="s">
        <v>682</v>
      </c>
      <c r="B319" s="8" t="s">
        <v>675</v>
      </c>
      <c r="C319" s="8" t="s">
        <v>438</v>
      </c>
      <c r="D319" s="8" t="s">
        <v>1161</v>
      </c>
      <c r="E319" s="9" t="s">
        <v>10</v>
      </c>
      <c r="F319" s="10" t="s">
        <v>721</v>
      </c>
      <c r="G319" s="11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11"/>
      <c r="S319" s="11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78" t="str">
        <f t="shared" si="4"/>
        <v>проверка пройдена</v>
      </c>
      <c r="AI319" s="12"/>
    </row>
    <row r="320" spans="1:35" s="4" customFormat="1" ht="27" customHeight="1" x14ac:dyDescent="0.25">
      <c r="A320" s="8" t="s">
        <v>682</v>
      </c>
      <c r="B320" s="8" t="s">
        <v>675</v>
      </c>
      <c r="C320" s="8" t="s">
        <v>438</v>
      </c>
      <c r="D320" s="8" t="s">
        <v>1161</v>
      </c>
      <c r="E320" s="9" t="s">
        <v>11</v>
      </c>
      <c r="F320" s="10" t="s">
        <v>722</v>
      </c>
      <c r="G320" s="11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11"/>
      <c r="S320" s="11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78" t="str">
        <f t="shared" si="4"/>
        <v>проверка пройдена</v>
      </c>
      <c r="AI320" s="12"/>
    </row>
    <row r="321" spans="1:35" s="4" customFormat="1" ht="27" customHeight="1" x14ac:dyDescent="0.25">
      <c r="A321" s="8" t="s">
        <v>682</v>
      </c>
      <c r="B321" s="8" t="s">
        <v>675</v>
      </c>
      <c r="C321" s="8" t="s">
        <v>438</v>
      </c>
      <c r="D321" s="8" t="s">
        <v>1161</v>
      </c>
      <c r="E321" s="9" t="s">
        <v>12</v>
      </c>
      <c r="F321" s="10" t="s">
        <v>723</v>
      </c>
      <c r="G321" s="11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11"/>
      <c r="S321" s="11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78" t="str">
        <f t="shared" si="4"/>
        <v>проверка пройдена</v>
      </c>
      <c r="AI321" s="12"/>
    </row>
    <row r="322" spans="1:35" s="4" customFormat="1" ht="27" customHeight="1" x14ac:dyDescent="0.25">
      <c r="A322" s="8" t="s">
        <v>682</v>
      </c>
      <c r="B322" s="8" t="s">
        <v>675</v>
      </c>
      <c r="C322" s="8" t="s">
        <v>438</v>
      </c>
      <c r="D322" s="8" t="s">
        <v>1161</v>
      </c>
      <c r="E322" s="9" t="s">
        <v>13</v>
      </c>
      <c r="F322" s="10" t="s">
        <v>15</v>
      </c>
      <c r="G322" s="11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11"/>
      <c r="S322" s="11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78" t="str">
        <f t="shared" si="4"/>
        <v>проверка пройдена</v>
      </c>
      <c r="AI322" s="12"/>
    </row>
    <row r="323" spans="1:35" s="4" customFormat="1" ht="27" customHeight="1" x14ac:dyDescent="0.25">
      <c r="A323" s="8" t="s">
        <v>682</v>
      </c>
      <c r="B323" s="8" t="s">
        <v>675</v>
      </c>
      <c r="C323" s="8" t="s">
        <v>438</v>
      </c>
      <c r="D323" s="8" t="s">
        <v>1161</v>
      </c>
      <c r="E323" s="9" t="s">
        <v>14</v>
      </c>
      <c r="F323" s="10" t="s">
        <v>18</v>
      </c>
      <c r="G323" s="11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11"/>
      <c r="S323" s="11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78" t="str">
        <f t="shared" si="4"/>
        <v>проверка пройдена</v>
      </c>
      <c r="AI323" s="12"/>
    </row>
    <row r="324" spans="1:35" s="4" customFormat="1" ht="27" customHeight="1" x14ac:dyDescent="0.25">
      <c r="A324" s="8" t="s">
        <v>682</v>
      </c>
      <c r="B324" s="8" t="s">
        <v>675</v>
      </c>
      <c r="C324" s="8" t="s">
        <v>440</v>
      </c>
      <c r="D324" s="8" t="s">
        <v>1163</v>
      </c>
      <c r="E324" s="9" t="s">
        <v>10</v>
      </c>
      <c r="F324" s="10" t="s">
        <v>721</v>
      </c>
      <c r="G324" s="11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11"/>
      <c r="S324" s="11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78" t="str">
        <f t="shared" si="4"/>
        <v>проверка пройдена</v>
      </c>
      <c r="AI324" s="12"/>
    </row>
    <row r="325" spans="1:35" s="4" customFormat="1" ht="27" customHeight="1" x14ac:dyDescent="0.25">
      <c r="A325" s="8" t="s">
        <v>682</v>
      </c>
      <c r="B325" s="8" t="s">
        <v>675</v>
      </c>
      <c r="C325" s="8" t="s">
        <v>440</v>
      </c>
      <c r="D325" s="8" t="s">
        <v>1163</v>
      </c>
      <c r="E325" s="9" t="s">
        <v>11</v>
      </c>
      <c r="F325" s="10" t="s">
        <v>722</v>
      </c>
      <c r="G325" s="11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11"/>
      <c r="S325" s="11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78" t="str">
        <f t="shared" si="4"/>
        <v>проверка пройдена</v>
      </c>
      <c r="AI325" s="12"/>
    </row>
    <row r="326" spans="1:35" s="4" customFormat="1" ht="27" customHeight="1" x14ac:dyDescent="0.25">
      <c r="A326" s="8" t="s">
        <v>682</v>
      </c>
      <c r="B326" s="8" t="s">
        <v>675</v>
      </c>
      <c r="C326" s="8" t="s">
        <v>440</v>
      </c>
      <c r="D326" s="8" t="s">
        <v>1163</v>
      </c>
      <c r="E326" s="9" t="s">
        <v>12</v>
      </c>
      <c r="F326" s="10" t="s">
        <v>723</v>
      </c>
      <c r="G326" s="11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11"/>
      <c r="S326" s="11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78" t="str">
        <f t="shared" si="4"/>
        <v>проверка пройдена</v>
      </c>
      <c r="AI326" s="12"/>
    </row>
    <row r="327" spans="1:35" s="4" customFormat="1" ht="27" customHeight="1" x14ac:dyDescent="0.25">
      <c r="A327" s="8" t="s">
        <v>682</v>
      </c>
      <c r="B327" s="8" t="s">
        <v>675</v>
      </c>
      <c r="C327" s="8" t="s">
        <v>440</v>
      </c>
      <c r="D327" s="8" t="s">
        <v>1163</v>
      </c>
      <c r="E327" s="9" t="s">
        <v>13</v>
      </c>
      <c r="F327" s="10" t="s">
        <v>15</v>
      </c>
      <c r="G327" s="11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11"/>
      <c r="S327" s="11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78" t="str">
        <f t="shared" si="4"/>
        <v>проверка пройдена</v>
      </c>
      <c r="AI327" s="12"/>
    </row>
    <row r="328" spans="1:35" s="4" customFormat="1" ht="27" customHeight="1" x14ac:dyDescent="0.25">
      <c r="A328" s="8" t="s">
        <v>682</v>
      </c>
      <c r="B328" s="8" t="s">
        <v>675</v>
      </c>
      <c r="C328" s="8" t="s">
        <v>440</v>
      </c>
      <c r="D328" s="8" t="s">
        <v>1163</v>
      </c>
      <c r="E328" s="9" t="s">
        <v>14</v>
      </c>
      <c r="F328" s="10" t="s">
        <v>18</v>
      </c>
      <c r="G328" s="11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11"/>
      <c r="S328" s="11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78" t="str">
        <f t="shared" si="4"/>
        <v>проверка пройдена</v>
      </c>
      <c r="AI328" s="12"/>
    </row>
    <row r="329" spans="1:35" s="4" customFormat="1" ht="27" customHeight="1" x14ac:dyDescent="0.25">
      <c r="A329" s="8" t="s">
        <v>682</v>
      </c>
      <c r="B329" s="8" t="s">
        <v>675</v>
      </c>
      <c r="C329" s="8" t="s">
        <v>443</v>
      </c>
      <c r="D329" s="8" t="s">
        <v>1166</v>
      </c>
      <c r="E329" s="9" t="s">
        <v>10</v>
      </c>
      <c r="F329" s="10" t="s">
        <v>721</v>
      </c>
      <c r="G329" s="11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11"/>
      <c r="S329" s="11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78" t="str">
        <f t="shared" si="4"/>
        <v>проверка пройдена</v>
      </c>
      <c r="AI329" s="12"/>
    </row>
    <row r="330" spans="1:35" s="4" customFormat="1" ht="27" customHeight="1" x14ac:dyDescent="0.25">
      <c r="A330" s="8" t="s">
        <v>682</v>
      </c>
      <c r="B330" s="8" t="s">
        <v>675</v>
      </c>
      <c r="C330" s="8" t="s">
        <v>443</v>
      </c>
      <c r="D330" s="8" t="s">
        <v>1166</v>
      </c>
      <c r="E330" s="9" t="s">
        <v>11</v>
      </c>
      <c r="F330" s="10" t="s">
        <v>722</v>
      </c>
      <c r="G330" s="11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11"/>
      <c r="S330" s="11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78" t="str">
        <f t="shared" ref="AH330:AH393" si="5">IF(G330=H330+K330+L330+M330+N330+O330+P330+Q330+R330+S330+T330+U330+V330+W330+X330+Y330+Z330+AA330+AB330+AC330+AD330+AE330+AF330,"проверка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I330" s="12"/>
    </row>
    <row r="331" spans="1:35" s="4" customFormat="1" ht="27" customHeight="1" x14ac:dyDescent="0.25">
      <c r="A331" s="8" t="s">
        <v>682</v>
      </c>
      <c r="B331" s="8" t="s">
        <v>675</v>
      </c>
      <c r="C331" s="8" t="s">
        <v>443</v>
      </c>
      <c r="D331" s="8" t="s">
        <v>1166</v>
      </c>
      <c r="E331" s="9" t="s">
        <v>12</v>
      </c>
      <c r="F331" s="10" t="s">
        <v>723</v>
      </c>
      <c r="G331" s="11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11"/>
      <c r="S331" s="11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78" t="str">
        <f t="shared" si="5"/>
        <v>проверка пройдена</v>
      </c>
      <c r="AI331" s="12"/>
    </row>
    <row r="332" spans="1:35" s="4" customFormat="1" ht="27" customHeight="1" x14ac:dyDescent="0.25">
      <c r="A332" s="8" t="s">
        <v>682</v>
      </c>
      <c r="B332" s="8" t="s">
        <v>675</v>
      </c>
      <c r="C332" s="8" t="s">
        <v>443</v>
      </c>
      <c r="D332" s="8" t="s">
        <v>1166</v>
      </c>
      <c r="E332" s="9" t="s">
        <v>13</v>
      </c>
      <c r="F332" s="10" t="s">
        <v>15</v>
      </c>
      <c r="G332" s="11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11"/>
      <c r="S332" s="11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78" t="str">
        <f t="shared" si="5"/>
        <v>проверка пройдена</v>
      </c>
      <c r="AI332" s="12"/>
    </row>
    <row r="333" spans="1:35" s="4" customFormat="1" ht="27" customHeight="1" x14ac:dyDescent="0.25">
      <c r="A333" s="8" t="s">
        <v>682</v>
      </c>
      <c r="B333" s="8" t="s">
        <v>675</v>
      </c>
      <c r="C333" s="8" t="s">
        <v>443</v>
      </c>
      <c r="D333" s="8" t="s">
        <v>1166</v>
      </c>
      <c r="E333" s="9" t="s">
        <v>14</v>
      </c>
      <c r="F333" s="10" t="s">
        <v>18</v>
      </c>
      <c r="G333" s="11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11"/>
      <c r="S333" s="11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78" t="str">
        <f t="shared" si="5"/>
        <v>проверка пройдена</v>
      </c>
      <c r="AI333" s="12"/>
    </row>
    <row r="334" spans="1:35" s="4" customFormat="1" ht="27" customHeight="1" x14ac:dyDescent="0.25">
      <c r="A334" s="8" t="s">
        <v>682</v>
      </c>
      <c r="B334" s="8" t="s">
        <v>675</v>
      </c>
      <c r="C334" s="8" t="s">
        <v>445</v>
      </c>
      <c r="D334" s="8" t="s">
        <v>1168</v>
      </c>
      <c r="E334" s="9" t="s">
        <v>10</v>
      </c>
      <c r="F334" s="10" t="s">
        <v>721</v>
      </c>
      <c r="G334" s="11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11"/>
      <c r="S334" s="11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78" t="str">
        <f t="shared" si="5"/>
        <v>проверка пройдена</v>
      </c>
      <c r="AI334" s="12"/>
    </row>
    <row r="335" spans="1:35" s="4" customFormat="1" ht="27" customHeight="1" x14ac:dyDescent="0.25">
      <c r="A335" s="8" t="s">
        <v>682</v>
      </c>
      <c r="B335" s="8" t="s">
        <v>675</v>
      </c>
      <c r="C335" s="8" t="s">
        <v>445</v>
      </c>
      <c r="D335" s="8" t="s">
        <v>1168</v>
      </c>
      <c r="E335" s="9" t="s">
        <v>11</v>
      </c>
      <c r="F335" s="10" t="s">
        <v>722</v>
      </c>
      <c r="G335" s="11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11"/>
      <c r="S335" s="11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78" t="str">
        <f t="shared" si="5"/>
        <v>проверка пройдена</v>
      </c>
      <c r="AI335" s="12"/>
    </row>
    <row r="336" spans="1:35" s="4" customFormat="1" ht="27" customHeight="1" x14ac:dyDescent="0.25">
      <c r="A336" s="8" t="s">
        <v>682</v>
      </c>
      <c r="B336" s="8" t="s">
        <v>675</v>
      </c>
      <c r="C336" s="8" t="s">
        <v>445</v>
      </c>
      <c r="D336" s="8" t="s">
        <v>1168</v>
      </c>
      <c r="E336" s="9" t="s">
        <v>12</v>
      </c>
      <c r="F336" s="10" t="s">
        <v>723</v>
      </c>
      <c r="G336" s="11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11"/>
      <c r="S336" s="11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78" t="str">
        <f t="shared" si="5"/>
        <v>проверка пройдена</v>
      </c>
      <c r="AI336" s="12"/>
    </row>
    <row r="337" spans="1:35" s="4" customFormat="1" ht="27" customHeight="1" x14ac:dyDescent="0.25">
      <c r="A337" s="8" t="s">
        <v>682</v>
      </c>
      <c r="B337" s="8" t="s">
        <v>675</v>
      </c>
      <c r="C337" s="8" t="s">
        <v>445</v>
      </c>
      <c r="D337" s="8" t="s">
        <v>1168</v>
      </c>
      <c r="E337" s="9" t="s">
        <v>13</v>
      </c>
      <c r="F337" s="10" t="s">
        <v>15</v>
      </c>
      <c r="G337" s="11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11"/>
      <c r="S337" s="11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78" t="str">
        <f t="shared" si="5"/>
        <v>проверка пройдена</v>
      </c>
      <c r="AI337" s="12"/>
    </row>
    <row r="338" spans="1:35" s="4" customFormat="1" ht="27" customHeight="1" x14ac:dyDescent="0.25">
      <c r="A338" s="8" t="s">
        <v>682</v>
      </c>
      <c r="B338" s="8" t="s">
        <v>675</v>
      </c>
      <c r="C338" s="8" t="s">
        <v>445</v>
      </c>
      <c r="D338" s="8" t="s">
        <v>1168</v>
      </c>
      <c r="E338" s="9" t="s">
        <v>14</v>
      </c>
      <c r="F338" s="10" t="s">
        <v>18</v>
      </c>
      <c r="G338" s="11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11"/>
      <c r="S338" s="11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78" t="str">
        <f t="shared" si="5"/>
        <v>проверка пройдена</v>
      </c>
      <c r="AI338" s="12"/>
    </row>
    <row r="339" spans="1:35" s="4" customFormat="1" ht="27" customHeight="1" x14ac:dyDescent="0.25">
      <c r="A339" s="8" t="s">
        <v>682</v>
      </c>
      <c r="B339" s="8" t="s">
        <v>675</v>
      </c>
      <c r="C339" s="8" t="s">
        <v>459</v>
      </c>
      <c r="D339" s="8" t="s">
        <v>1182</v>
      </c>
      <c r="E339" s="9" t="s">
        <v>10</v>
      </c>
      <c r="F339" s="10" t="s">
        <v>721</v>
      </c>
      <c r="G339" s="11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11"/>
      <c r="S339" s="11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78" t="str">
        <f t="shared" si="5"/>
        <v>проверка пройдена</v>
      </c>
      <c r="AI339" s="12"/>
    </row>
    <row r="340" spans="1:35" s="4" customFormat="1" ht="27" customHeight="1" x14ac:dyDescent="0.25">
      <c r="A340" s="8" t="s">
        <v>682</v>
      </c>
      <c r="B340" s="8" t="s">
        <v>675</v>
      </c>
      <c r="C340" s="8" t="s">
        <v>459</v>
      </c>
      <c r="D340" s="8" t="s">
        <v>1182</v>
      </c>
      <c r="E340" s="9" t="s">
        <v>11</v>
      </c>
      <c r="F340" s="10" t="s">
        <v>722</v>
      </c>
      <c r="G340" s="11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11"/>
      <c r="S340" s="11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78" t="str">
        <f t="shared" si="5"/>
        <v>проверка пройдена</v>
      </c>
      <c r="AI340" s="12"/>
    </row>
    <row r="341" spans="1:35" s="4" customFormat="1" ht="27" customHeight="1" x14ac:dyDescent="0.25">
      <c r="A341" s="8" t="s">
        <v>682</v>
      </c>
      <c r="B341" s="8" t="s">
        <v>675</v>
      </c>
      <c r="C341" s="8" t="s">
        <v>459</v>
      </c>
      <c r="D341" s="8" t="s">
        <v>1182</v>
      </c>
      <c r="E341" s="9" t="s">
        <v>12</v>
      </c>
      <c r="F341" s="10" t="s">
        <v>723</v>
      </c>
      <c r="G341" s="11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11"/>
      <c r="S341" s="11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78" t="str">
        <f t="shared" si="5"/>
        <v>проверка пройдена</v>
      </c>
      <c r="AI341" s="12"/>
    </row>
    <row r="342" spans="1:35" s="4" customFormat="1" ht="27" customHeight="1" x14ac:dyDescent="0.25">
      <c r="A342" s="8" t="s">
        <v>682</v>
      </c>
      <c r="B342" s="8" t="s">
        <v>675</v>
      </c>
      <c r="C342" s="8" t="s">
        <v>459</v>
      </c>
      <c r="D342" s="8" t="s">
        <v>1182</v>
      </c>
      <c r="E342" s="9" t="s">
        <v>13</v>
      </c>
      <c r="F342" s="10" t="s">
        <v>15</v>
      </c>
      <c r="G342" s="11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11"/>
      <c r="S342" s="11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78" t="str">
        <f t="shared" si="5"/>
        <v>проверка пройдена</v>
      </c>
      <c r="AI342" s="12"/>
    </row>
    <row r="343" spans="1:35" s="4" customFormat="1" ht="27" customHeight="1" x14ac:dyDescent="0.25">
      <c r="A343" s="8" t="s">
        <v>682</v>
      </c>
      <c r="B343" s="8" t="s">
        <v>675</v>
      </c>
      <c r="C343" s="8" t="s">
        <v>459</v>
      </c>
      <c r="D343" s="8" t="s">
        <v>1182</v>
      </c>
      <c r="E343" s="9" t="s">
        <v>14</v>
      </c>
      <c r="F343" s="10" t="s">
        <v>18</v>
      </c>
      <c r="G343" s="11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11"/>
      <c r="S343" s="11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78" t="str">
        <f t="shared" si="5"/>
        <v>проверка пройдена</v>
      </c>
      <c r="AI343" s="12"/>
    </row>
    <row r="344" spans="1:35" s="4" customFormat="1" ht="27" customHeight="1" x14ac:dyDescent="0.25">
      <c r="A344" s="8" t="s">
        <v>682</v>
      </c>
      <c r="B344" s="8" t="s">
        <v>675</v>
      </c>
      <c r="C344" s="8" t="s">
        <v>460</v>
      </c>
      <c r="D344" s="8" t="s">
        <v>1183</v>
      </c>
      <c r="E344" s="9" t="s">
        <v>10</v>
      </c>
      <c r="F344" s="10" t="s">
        <v>721</v>
      </c>
      <c r="G344" s="11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11"/>
      <c r="S344" s="11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78" t="str">
        <f t="shared" si="5"/>
        <v>проверка пройдена</v>
      </c>
      <c r="AI344" s="12"/>
    </row>
    <row r="345" spans="1:35" s="4" customFormat="1" ht="27" customHeight="1" x14ac:dyDescent="0.25">
      <c r="A345" s="8" t="s">
        <v>682</v>
      </c>
      <c r="B345" s="8" t="s">
        <v>675</v>
      </c>
      <c r="C345" s="8" t="s">
        <v>460</v>
      </c>
      <c r="D345" s="8" t="s">
        <v>1183</v>
      </c>
      <c r="E345" s="9" t="s">
        <v>11</v>
      </c>
      <c r="F345" s="10" t="s">
        <v>722</v>
      </c>
      <c r="G345" s="11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11"/>
      <c r="S345" s="11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78" t="str">
        <f t="shared" si="5"/>
        <v>проверка пройдена</v>
      </c>
      <c r="AI345" s="12"/>
    </row>
    <row r="346" spans="1:35" s="4" customFormat="1" ht="27" customHeight="1" x14ac:dyDescent="0.25">
      <c r="A346" s="8" t="s">
        <v>682</v>
      </c>
      <c r="B346" s="8" t="s">
        <v>675</v>
      </c>
      <c r="C346" s="8" t="s">
        <v>460</v>
      </c>
      <c r="D346" s="8" t="s">
        <v>1183</v>
      </c>
      <c r="E346" s="9" t="s">
        <v>12</v>
      </c>
      <c r="F346" s="10" t="s">
        <v>723</v>
      </c>
      <c r="G346" s="11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11"/>
      <c r="S346" s="11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78" t="str">
        <f t="shared" si="5"/>
        <v>проверка пройдена</v>
      </c>
      <c r="AI346" s="12"/>
    </row>
    <row r="347" spans="1:35" s="4" customFormat="1" ht="27" customHeight="1" x14ac:dyDescent="0.25">
      <c r="A347" s="8" t="s">
        <v>682</v>
      </c>
      <c r="B347" s="8" t="s">
        <v>675</v>
      </c>
      <c r="C347" s="8" t="s">
        <v>460</v>
      </c>
      <c r="D347" s="8" t="s">
        <v>1183</v>
      </c>
      <c r="E347" s="9" t="s">
        <v>13</v>
      </c>
      <c r="F347" s="10" t="s">
        <v>15</v>
      </c>
      <c r="G347" s="11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11"/>
      <c r="S347" s="11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78" t="str">
        <f t="shared" si="5"/>
        <v>проверка пройдена</v>
      </c>
      <c r="AI347" s="12"/>
    </row>
    <row r="348" spans="1:35" s="4" customFormat="1" ht="27" customHeight="1" x14ac:dyDescent="0.25">
      <c r="A348" s="8" t="s">
        <v>682</v>
      </c>
      <c r="B348" s="8" t="s">
        <v>675</v>
      </c>
      <c r="C348" s="8" t="s">
        <v>460</v>
      </c>
      <c r="D348" s="8" t="s">
        <v>1183</v>
      </c>
      <c r="E348" s="9" t="s">
        <v>14</v>
      </c>
      <c r="F348" s="10" t="s">
        <v>18</v>
      </c>
      <c r="G348" s="11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11"/>
      <c r="S348" s="11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78" t="str">
        <f t="shared" si="5"/>
        <v>проверка пройдена</v>
      </c>
      <c r="AI348" s="12"/>
    </row>
    <row r="349" spans="1:35" s="4" customFormat="1" ht="27" customHeight="1" x14ac:dyDescent="0.25">
      <c r="A349" s="8" t="s">
        <v>682</v>
      </c>
      <c r="B349" s="8" t="s">
        <v>675</v>
      </c>
      <c r="C349" s="8" t="s">
        <v>466</v>
      </c>
      <c r="D349" s="8" t="s">
        <v>1189</v>
      </c>
      <c r="E349" s="9" t="s">
        <v>10</v>
      </c>
      <c r="F349" s="10" t="s">
        <v>721</v>
      </c>
      <c r="G349" s="11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11"/>
      <c r="S349" s="11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78" t="str">
        <f t="shared" si="5"/>
        <v>проверка пройдена</v>
      </c>
      <c r="AI349" s="12"/>
    </row>
    <row r="350" spans="1:35" s="4" customFormat="1" ht="27" customHeight="1" x14ac:dyDescent="0.25">
      <c r="A350" s="8" t="s">
        <v>682</v>
      </c>
      <c r="B350" s="8" t="s">
        <v>675</v>
      </c>
      <c r="C350" s="8" t="s">
        <v>466</v>
      </c>
      <c r="D350" s="8" t="s">
        <v>1189</v>
      </c>
      <c r="E350" s="9" t="s">
        <v>11</v>
      </c>
      <c r="F350" s="10" t="s">
        <v>722</v>
      </c>
      <c r="G350" s="11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11"/>
      <c r="S350" s="11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78" t="str">
        <f t="shared" si="5"/>
        <v>проверка пройдена</v>
      </c>
      <c r="AI350" s="12"/>
    </row>
    <row r="351" spans="1:35" s="4" customFormat="1" ht="27" customHeight="1" x14ac:dyDescent="0.25">
      <c r="A351" s="8" t="s">
        <v>682</v>
      </c>
      <c r="B351" s="8" t="s">
        <v>675</v>
      </c>
      <c r="C351" s="8" t="s">
        <v>466</v>
      </c>
      <c r="D351" s="8" t="s">
        <v>1189</v>
      </c>
      <c r="E351" s="9" t="s">
        <v>12</v>
      </c>
      <c r="F351" s="10" t="s">
        <v>723</v>
      </c>
      <c r="G351" s="11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11"/>
      <c r="S351" s="11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78" t="str">
        <f t="shared" si="5"/>
        <v>проверка пройдена</v>
      </c>
      <c r="AI351" s="12"/>
    </row>
    <row r="352" spans="1:35" s="4" customFormat="1" ht="27" customHeight="1" x14ac:dyDescent="0.25">
      <c r="A352" s="8" t="s">
        <v>682</v>
      </c>
      <c r="B352" s="8" t="s">
        <v>675</v>
      </c>
      <c r="C352" s="8" t="s">
        <v>466</v>
      </c>
      <c r="D352" s="8" t="s">
        <v>1189</v>
      </c>
      <c r="E352" s="9" t="s">
        <v>13</v>
      </c>
      <c r="F352" s="10" t="s">
        <v>15</v>
      </c>
      <c r="G352" s="11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11"/>
      <c r="S352" s="11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78" t="str">
        <f t="shared" si="5"/>
        <v>проверка пройдена</v>
      </c>
      <c r="AI352" s="12"/>
    </row>
    <row r="353" spans="1:35" s="4" customFormat="1" ht="27" customHeight="1" x14ac:dyDescent="0.25">
      <c r="A353" s="8" t="s">
        <v>682</v>
      </c>
      <c r="B353" s="8" t="s">
        <v>675</v>
      </c>
      <c r="C353" s="8" t="s">
        <v>466</v>
      </c>
      <c r="D353" s="8" t="s">
        <v>1189</v>
      </c>
      <c r="E353" s="9" t="s">
        <v>14</v>
      </c>
      <c r="F353" s="10" t="s">
        <v>18</v>
      </c>
      <c r="G353" s="11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11"/>
      <c r="S353" s="11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78" t="str">
        <f t="shared" si="5"/>
        <v>проверка пройдена</v>
      </c>
      <c r="AI353" s="12"/>
    </row>
    <row r="354" spans="1:35" s="4" customFormat="1" ht="27" customHeight="1" x14ac:dyDescent="0.25">
      <c r="A354" s="8" t="s">
        <v>682</v>
      </c>
      <c r="B354" s="8" t="s">
        <v>675</v>
      </c>
      <c r="C354" s="8" t="s">
        <v>473</v>
      </c>
      <c r="D354" s="8" t="s">
        <v>1196</v>
      </c>
      <c r="E354" s="9" t="s">
        <v>10</v>
      </c>
      <c r="F354" s="10" t="s">
        <v>721</v>
      </c>
      <c r="G354" s="11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11"/>
      <c r="S354" s="11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78" t="str">
        <f t="shared" si="5"/>
        <v>проверка пройдена</v>
      </c>
      <c r="AI354" s="12"/>
    </row>
    <row r="355" spans="1:35" s="4" customFormat="1" ht="27" customHeight="1" x14ac:dyDescent="0.25">
      <c r="A355" s="8" t="s">
        <v>682</v>
      </c>
      <c r="B355" s="8" t="s">
        <v>675</v>
      </c>
      <c r="C355" s="8" t="s">
        <v>473</v>
      </c>
      <c r="D355" s="8" t="s">
        <v>1196</v>
      </c>
      <c r="E355" s="9" t="s">
        <v>11</v>
      </c>
      <c r="F355" s="10" t="s">
        <v>722</v>
      </c>
      <c r="G355" s="11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11"/>
      <c r="S355" s="11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78" t="str">
        <f t="shared" si="5"/>
        <v>проверка пройдена</v>
      </c>
      <c r="AI355" s="12"/>
    </row>
    <row r="356" spans="1:35" s="4" customFormat="1" ht="27" customHeight="1" x14ac:dyDescent="0.25">
      <c r="A356" s="8" t="s">
        <v>682</v>
      </c>
      <c r="B356" s="8" t="s">
        <v>675</v>
      </c>
      <c r="C356" s="8" t="s">
        <v>473</v>
      </c>
      <c r="D356" s="8" t="s">
        <v>1196</v>
      </c>
      <c r="E356" s="9" t="s">
        <v>12</v>
      </c>
      <c r="F356" s="10" t="s">
        <v>723</v>
      </c>
      <c r="G356" s="11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11"/>
      <c r="S356" s="11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78" t="str">
        <f t="shared" si="5"/>
        <v>проверка пройдена</v>
      </c>
      <c r="AI356" s="12"/>
    </row>
    <row r="357" spans="1:35" s="4" customFormat="1" ht="27" customHeight="1" x14ac:dyDescent="0.25">
      <c r="A357" s="8" t="s">
        <v>682</v>
      </c>
      <c r="B357" s="8" t="s">
        <v>675</v>
      </c>
      <c r="C357" s="8" t="s">
        <v>473</v>
      </c>
      <c r="D357" s="8" t="s">
        <v>1196</v>
      </c>
      <c r="E357" s="9" t="s">
        <v>13</v>
      </c>
      <c r="F357" s="10" t="s">
        <v>15</v>
      </c>
      <c r="G357" s="11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11"/>
      <c r="S357" s="11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78" t="str">
        <f t="shared" si="5"/>
        <v>проверка пройдена</v>
      </c>
      <c r="AI357" s="12"/>
    </row>
    <row r="358" spans="1:35" s="4" customFormat="1" ht="27" customHeight="1" x14ac:dyDescent="0.25">
      <c r="A358" s="8" t="s">
        <v>682</v>
      </c>
      <c r="B358" s="8" t="s">
        <v>675</v>
      </c>
      <c r="C358" s="8" t="s">
        <v>473</v>
      </c>
      <c r="D358" s="8" t="s">
        <v>1196</v>
      </c>
      <c r="E358" s="9" t="s">
        <v>14</v>
      </c>
      <c r="F358" s="10" t="s">
        <v>18</v>
      </c>
      <c r="G358" s="11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11"/>
      <c r="S358" s="11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78" t="str">
        <f t="shared" si="5"/>
        <v>проверка пройдена</v>
      </c>
      <c r="AI358" s="12"/>
    </row>
    <row r="359" spans="1:35" s="4" customFormat="1" ht="27" customHeight="1" x14ac:dyDescent="0.25">
      <c r="A359" s="8" t="s">
        <v>682</v>
      </c>
      <c r="B359" s="8" t="s">
        <v>675</v>
      </c>
      <c r="C359" s="8" t="s">
        <v>477</v>
      </c>
      <c r="D359" s="8" t="s">
        <v>1200</v>
      </c>
      <c r="E359" s="9" t="s">
        <v>10</v>
      </c>
      <c r="F359" s="10" t="s">
        <v>721</v>
      </c>
      <c r="G359" s="11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11"/>
      <c r="S359" s="11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78" t="str">
        <f t="shared" si="5"/>
        <v>проверка пройдена</v>
      </c>
      <c r="AI359" s="12"/>
    </row>
    <row r="360" spans="1:35" s="4" customFormat="1" ht="27" customHeight="1" x14ac:dyDescent="0.25">
      <c r="A360" s="8" t="s">
        <v>682</v>
      </c>
      <c r="B360" s="8" t="s">
        <v>675</v>
      </c>
      <c r="C360" s="8" t="s">
        <v>477</v>
      </c>
      <c r="D360" s="8" t="s">
        <v>1200</v>
      </c>
      <c r="E360" s="9" t="s">
        <v>11</v>
      </c>
      <c r="F360" s="10" t="s">
        <v>722</v>
      </c>
      <c r="G360" s="11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11"/>
      <c r="S360" s="11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78" t="str">
        <f t="shared" si="5"/>
        <v>проверка пройдена</v>
      </c>
      <c r="AI360" s="12"/>
    </row>
    <row r="361" spans="1:35" s="4" customFormat="1" ht="27" customHeight="1" x14ac:dyDescent="0.25">
      <c r="A361" s="8" t="s">
        <v>682</v>
      </c>
      <c r="B361" s="8" t="s">
        <v>675</v>
      </c>
      <c r="C361" s="8" t="s">
        <v>477</v>
      </c>
      <c r="D361" s="8" t="s">
        <v>1200</v>
      </c>
      <c r="E361" s="9" t="s">
        <v>12</v>
      </c>
      <c r="F361" s="10" t="s">
        <v>723</v>
      </c>
      <c r="G361" s="11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11"/>
      <c r="S361" s="11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78" t="str">
        <f t="shared" si="5"/>
        <v>проверка пройдена</v>
      </c>
      <c r="AI361" s="12"/>
    </row>
    <row r="362" spans="1:35" s="4" customFormat="1" ht="27" customHeight="1" x14ac:dyDescent="0.25">
      <c r="A362" s="8" t="s">
        <v>682</v>
      </c>
      <c r="B362" s="8" t="s">
        <v>675</v>
      </c>
      <c r="C362" s="8" t="s">
        <v>477</v>
      </c>
      <c r="D362" s="8" t="s">
        <v>1200</v>
      </c>
      <c r="E362" s="9" t="s">
        <v>13</v>
      </c>
      <c r="F362" s="10" t="s">
        <v>15</v>
      </c>
      <c r="G362" s="11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11"/>
      <c r="S362" s="11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78" t="str">
        <f t="shared" si="5"/>
        <v>проверка пройдена</v>
      </c>
      <c r="AI362" s="12"/>
    </row>
    <row r="363" spans="1:35" s="4" customFormat="1" ht="27" customHeight="1" x14ac:dyDescent="0.25">
      <c r="A363" s="8" t="s">
        <v>682</v>
      </c>
      <c r="B363" s="8" t="s">
        <v>675</v>
      </c>
      <c r="C363" s="8" t="s">
        <v>477</v>
      </c>
      <c r="D363" s="8" t="s">
        <v>1200</v>
      </c>
      <c r="E363" s="9" t="s">
        <v>14</v>
      </c>
      <c r="F363" s="10" t="s">
        <v>18</v>
      </c>
      <c r="G363" s="11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11"/>
      <c r="S363" s="11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78" t="str">
        <f t="shared" si="5"/>
        <v>проверка пройдена</v>
      </c>
      <c r="AI363" s="12"/>
    </row>
    <row r="364" spans="1:35" s="4" customFormat="1" ht="27" customHeight="1" x14ac:dyDescent="0.25">
      <c r="A364" s="8" t="s">
        <v>682</v>
      </c>
      <c r="B364" s="8" t="s">
        <v>675</v>
      </c>
      <c r="C364" s="8" t="s">
        <v>478</v>
      </c>
      <c r="D364" s="8" t="s">
        <v>1201</v>
      </c>
      <c r="E364" s="9" t="s">
        <v>10</v>
      </c>
      <c r="F364" s="10" t="s">
        <v>721</v>
      </c>
      <c r="G364" s="11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11"/>
      <c r="S364" s="11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78" t="str">
        <f t="shared" si="5"/>
        <v>проверка пройдена</v>
      </c>
      <c r="AI364" s="12"/>
    </row>
    <row r="365" spans="1:35" s="4" customFormat="1" ht="27" customHeight="1" x14ac:dyDescent="0.25">
      <c r="A365" s="8" t="s">
        <v>682</v>
      </c>
      <c r="B365" s="8" t="s">
        <v>675</v>
      </c>
      <c r="C365" s="8" t="s">
        <v>478</v>
      </c>
      <c r="D365" s="8" t="s">
        <v>1201</v>
      </c>
      <c r="E365" s="9" t="s">
        <v>11</v>
      </c>
      <c r="F365" s="10" t="s">
        <v>722</v>
      </c>
      <c r="G365" s="11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11"/>
      <c r="S365" s="11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78" t="str">
        <f t="shared" si="5"/>
        <v>проверка пройдена</v>
      </c>
      <c r="AI365" s="12"/>
    </row>
    <row r="366" spans="1:35" s="4" customFormat="1" ht="27" customHeight="1" x14ac:dyDescent="0.25">
      <c r="A366" s="8" t="s">
        <v>682</v>
      </c>
      <c r="B366" s="8" t="s">
        <v>675</v>
      </c>
      <c r="C366" s="8" t="s">
        <v>478</v>
      </c>
      <c r="D366" s="8" t="s">
        <v>1201</v>
      </c>
      <c r="E366" s="9" t="s">
        <v>12</v>
      </c>
      <c r="F366" s="10" t="s">
        <v>723</v>
      </c>
      <c r="G366" s="11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11"/>
      <c r="S366" s="11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78" t="str">
        <f t="shared" si="5"/>
        <v>проверка пройдена</v>
      </c>
      <c r="AI366" s="12"/>
    </row>
    <row r="367" spans="1:35" s="4" customFormat="1" ht="27" customHeight="1" x14ac:dyDescent="0.25">
      <c r="A367" s="8" t="s">
        <v>682</v>
      </c>
      <c r="B367" s="8" t="s">
        <v>675</v>
      </c>
      <c r="C367" s="8" t="s">
        <v>478</v>
      </c>
      <c r="D367" s="8" t="s">
        <v>1201</v>
      </c>
      <c r="E367" s="9" t="s">
        <v>13</v>
      </c>
      <c r="F367" s="10" t="s">
        <v>15</v>
      </c>
      <c r="G367" s="11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11"/>
      <c r="S367" s="11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78" t="str">
        <f t="shared" si="5"/>
        <v>проверка пройдена</v>
      </c>
      <c r="AI367" s="12"/>
    </row>
    <row r="368" spans="1:35" s="4" customFormat="1" ht="27" customHeight="1" x14ac:dyDescent="0.25">
      <c r="A368" s="8" t="s">
        <v>682</v>
      </c>
      <c r="B368" s="8" t="s">
        <v>675</v>
      </c>
      <c r="C368" s="8" t="s">
        <v>478</v>
      </c>
      <c r="D368" s="8" t="s">
        <v>1201</v>
      </c>
      <c r="E368" s="9" t="s">
        <v>14</v>
      </c>
      <c r="F368" s="10" t="s">
        <v>18</v>
      </c>
      <c r="G368" s="11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11"/>
      <c r="S368" s="11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78" t="str">
        <f t="shared" si="5"/>
        <v>проверка пройдена</v>
      </c>
      <c r="AI368" s="12"/>
    </row>
    <row r="369" spans="1:35" s="4" customFormat="1" ht="27" customHeight="1" x14ac:dyDescent="0.25">
      <c r="A369" s="8" t="s">
        <v>682</v>
      </c>
      <c r="B369" s="8" t="s">
        <v>675</v>
      </c>
      <c r="C369" s="8" t="s">
        <v>486</v>
      </c>
      <c r="D369" s="8" t="s">
        <v>1209</v>
      </c>
      <c r="E369" s="9" t="s">
        <v>10</v>
      </c>
      <c r="F369" s="10" t="s">
        <v>721</v>
      </c>
      <c r="G369" s="11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11"/>
      <c r="S369" s="11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78" t="str">
        <f t="shared" si="5"/>
        <v>проверка пройдена</v>
      </c>
      <c r="AI369" s="12"/>
    </row>
    <row r="370" spans="1:35" s="4" customFormat="1" ht="27" customHeight="1" x14ac:dyDescent="0.25">
      <c r="A370" s="8" t="s">
        <v>682</v>
      </c>
      <c r="B370" s="8" t="s">
        <v>675</v>
      </c>
      <c r="C370" s="8" t="s">
        <v>486</v>
      </c>
      <c r="D370" s="8" t="s">
        <v>1209</v>
      </c>
      <c r="E370" s="9" t="s">
        <v>11</v>
      </c>
      <c r="F370" s="10" t="s">
        <v>722</v>
      </c>
      <c r="G370" s="11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11"/>
      <c r="S370" s="11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78" t="str">
        <f t="shared" si="5"/>
        <v>проверка пройдена</v>
      </c>
      <c r="AI370" s="12"/>
    </row>
    <row r="371" spans="1:35" s="4" customFormat="1" ht="27" customHeight="1" x14ac:dyDescent="0.25">
      <c r="A371" s="8" t="s">
        <v>682</v>
      </c>
      <c r="B371" s="8" t="s">
        <v>675</v>
      </c>
      <c r="C371" s="8" t="s">
        <v>486</v>
      </c>
      <c r="D371" s="8" t="s">
        <v>1209</v>
      </c>
      <c r="E371" s="9" t="s">
        <v>12</v>
      </c>
      <c r="F371" s="10" t="s">
        <v>723</v>
      </c>
      <c r="G371" s="11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11"/>
      <c r="S371" s="11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78" t="str">
        <f t="shared" si="5"/>
        <v>проверка пройдена</v>
      </c>
      <c r="AI371" s="12"/>
    </row>
    <row r="372" spans="1:35" s="4" customFormat="1" ht="27" customHeight="1" x14ac:dyDescent="0.25">
      <c r="A372" s="8" t="s">
        <v>682</v>
      </c>
      <c r="B372" s="8" t="s">
        <v>675</v>
      </c>
      <c r="C372" s="8" t="s">
        <v>486</v>
      </c>
      <c r="D372" s="8" t="s">
        <v>1209</v>
      </c>
      <c r="E372" s="9" t="s">
        <v>13</v>
      </c>
      <c r="F372" s="10" t="s">
        <v>15</v>
      </c>
      <c r="G372" s="11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11"/>
      <c r="S372" s="11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78" t="str">
        <f t="shared" si="5"/>
        <v>проверка пройдена</v>
      </c>
      <c r="AI372" s="12"/>
    </row>
    <row r="373" spans="1:35" s="4" customFormat="1" ht="27" customHeight="1" x14ac:dyDescent="0.25">
      <c r="A373" s="8" t="s">
        <v>682</v>
      </c>
      <c r="B373" s="8" t="s">
        <v>675</v>
      </c>
      <c r="C373" s="8" t="s">
        <v>486</v>
      </c>
      <c r="D373" s="8" t="s">
        <v>1209</v>
      </c>
      <c r="E373" s="9" t="s">
        <v>14</v>
      </c>
      <c r="F373" s="10" t="s">
        <v>18</v>
      </c>
      <c r="G373" s="11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11"/>
      <c r="S373" s="11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78" t="str">
        <f t="shared" si="5"/>
        <v>проверка пройдена</v>
      </c>
      <c r="AI373" s="12"/>
    </row>
    <row r="374" spans="1:35" s="4" customFormat="1" ht="27" customHeight="1" x14ac:dyDescent="0.25">
      <c r="A374" s="8" t="s">
        <v>682</v>
      </c>
      <c r="B374" s="8" t="s">
        <v>675</v>
      </c>
      <c r="C374" s="8" t="s">
        <v>490</v>
      </c>
      <c r="D374" s="8" t="s">
        <v>1213</v>
      </c>
      <c r="E374" s="9" t="s">
        <v>10</v>
      </c>
      <c r="F374" s="10" t="s">
        <v>721</v>
      </c>
      <c r="G374" s="11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11"/>
      <c r="S374" s="11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78" t="str">
        <f t="shared" si="5"/>
        <v>проверка пройдена</v>
      </c>
      <c r="AI374" s="12"/>
    </row>
    <row r="375" spans="1:35" s="4" customFormat="1" ht="27" customHeight="1" x14ac:dyDescent="0.25">
      <c r="A375" s="8" t="s">
        <v>682</v>
      </c>
      <c r="B375" s="8" t="s">
        <v>675</v>
      </c>
      <c r="C375" s="8" t="s">
        <v>490</v>
      </c>
      <c r="D375" s="8" t="s">
        <v>1213</v>
      </c>
      <c r="E375" s="9" t="s">
        <v>11</v>
      </c>
      <c r="F375" s="10" t="s">
        <v>722</v>
      </c>
      <c r="G375" s="11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11"/>
      <c r="S375" s="11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78" t="str">
        <f t="shared" si="5"/>
        <v>проверка пройдена</v>
      </c>
      <c r="AI375" s="12"/>
    </row>
    <row r="376" spans="1:35" s="4" customFormat="1" ht="27" customHeight="1" x14ac:dyDescent="0.25">
      <c r="A376" s="8" t="s">
        <v>682</v>
      </c>
      <c r="B376" s="8" t="s">
        <v>675</v>
      </c>
      <c r="C376" s="8" t="s">
        <v>490</v>
      </c>
      <c r="D376" s="8" t="s">
        <v>1213</v>
      </c>
      <c r="E376" s="9" t="s">
        <v>12</v>
      </c>
      <c r="F376" s="10" t="s">
        <v>723</v>
      </c>
      <c r="G376" s="11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11"/>
      <c r="S376" s="11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78" t="str">
        <f t="shared" si="5"/>
        <v>проверка пройдена</v>
      </c>
      <c r="AI376" s="12"/>
    </row>
    <row r="377" spans="1:35" s="4" customFormat="1" ht="27" customHeight="1" x14ac:dyDescent="0.25">
      <c r="A377" s="8" t="s">
        <v>682</v>
      </c>
      <c r="B377" s="8" t="s">
        <v>675</v>
      </c>
      <c r="C377" s="8" t="s">
        <v>490</v>
      </c>
      <c r="D377" s="8" t="s">
        <v>1213</v>
      </c>
      <c r="E377" s="9" t="s">
        <v>13</v>
      </c>
      <c r="F377" s="10" t="s">
        <v>15</v>
      </c>
      <c r="G377" s="11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11"/>
      <c r="S377" s="11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78" t="str">
        <f t="shared" si="5"/>
        <v>проверка пройдена</v>
      </c>
      <c r="AI377" s="12"/>
    </row>
    <row r="378" spans="1:35" s="4" customFormat="1" ht="27" customHeight="1" x14ac:dyDescent="0.25">
      <c r="A378" s="8" t="s">
        <v>682</v>
      </c>
      <c r="B378" s="8" t="s">
        <v>675</v>
      </c>
      <c r="C378" s="8" t="s">
        <v>490</v>
      </c>
      <c r="D378" s="8" t="s">
        <v>1213</v>
      </c>
      <c r="E378" s="9" t="s">
        <v>14</v>
      </c>
      <c r="F378" s="10" t="s">
        <v>18</v>
      </c>
      <c r="G378" s="11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11"/>
      <c r="S378" s="11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78" t="str">
        <f t="shared" si="5"/>
        <v>проверка пройдена</v>
      </c>
      <c r="AI378" s="12"/>
    </row>
    <row r="379" spans="1:35" s="12" customFormat="1" ht="27" customHeight="1" x14ac:dyDescent="0.25">
      <c r="A379" s="8" t="s">
        <v>682</v>
      </c>
      <c r="B379" s="8" t="s">
        <v>675</v>
      </c>
      <c r="C379" s="8" t="s">
        <v>495</v>
      </c>
      <c r="D379" s="8" t="s">
        <v>1218</v>
      </c>
      <c r="E379" s="9" t="s">
        <v>10</v>
      </c>
      <c r="F379" s="10" t="s">
        <v>721</v>
      </c>
      <c r="G379" s="11">
        <v>25</v>
      </c>
      <c r="H379" s="11">
        <v>23</v>
      </c>
      <c r="I379" s="11">
        <v>3</v>
      </c>
      <c r="J379" s="11">
        <v>23</v>
      </c>
      <c r="K379" s="11"/>
      <c r="L379" s="11"/>
      <c r="M379" s="11"/>
      <c r="N379" s="11"/>
      <c r="O379" s="11">
        <v>1</v>
      </c>
      <c r="P379" s="11">
        <v>1</v>
      </c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78" t="str">
        <f t="shared" si="5"/>
        <v>проверка пройдена</v>
      </c>
    </row>
    <row r="380" spans="1:35" s="4" customFormat="1" ht="27" customHeight="1" x14ac:dyDescent="0.25">
      <c r="A380" s="8" t="s">
        <v>682</v>
      </c>
      <c r="B380" s="8" t="s">
        <v>675</v>
      </c>
      <c r="C380" s="8" t="s">
        <v>495</v>
      </c>
      <c r="D380" s="8" t="s">
        <v>1218</v>
      </c>
      <c r="E380" s="9" t="s">
        <v>11</v>
      </c>
      <c r="F380" s="10" t="s">
        <v>722</v>
      </c>
      <c r="G380" s="11"/>
      <c r="H380" s="32"/>
      <c r="I380" s="32"/>
      <c r="J380" s="32"/>
      <c r="K380" s="32"/>
      <c r="L380" s="32"/>
      <c r="M380" s="11"/>
      <c r="N380" s="32"/>
      <c r="O380" s="32"/>
      <c r="P380" s="32"/>
      <c r="Q380" s="32"/>
      <c r="R380" s="11"/>
      <c r="S380" s="11"/>
      <c r="T380" s="32"/>
      <c r="U380" s="32"/>
      <c r="V380" s="32"/>
      <c r="W380" s="32"/>
      <c r="X380" s="32"/>
      <c r="Y380" s="32"/>
      <c r="Z380" s="32"/>
      <c r="AA380" s="32"/>
      <c r="AB380" s="11"/>
      <c r="AC380" s="11"/>
      <c r="AD380" s="11"/>
      <c r="AE380" s="11"/>
      <c r="AF380" s="11"/>
      <c r="AG380" s="11"/>
      <c r="AH380" s="78" t="str">
        <f t="shared" si="5"/>
        <v>проверка пройдена</v>
      </c>
      <c r="AI380" s="12"/>
    </row>
    <row r="381" spans="1:35" s="4" customFormat="1" ht="27" customHeight="1" x14ac:dyDescent="0.25">
      <c r="A381" s="8" t="s">
        <v>682</v>
      </c>
      <c r="B381" s="8" t="s">
        <v>675</v>
      </c>
      <c r="C381" s="8" t="s">
        <v>495</v>
      </c>
      <c r="D381" s="8" t="s">
        <v>1218</v>
      </c>
      <c r="E381" s="9" t="s">
        <v>12</v>
      </c>
      <c r="F381" s="10" t="s">
        <v>723</v>
      </c>
      <c r="G381" s="11"/>
      <c r="H381" s="32"/>
      <c r="I381" s="32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78" t="str">
        <f t="shared" si="5"/>
        <v>проверка пройдена</v>
      </c>
      <c r="AI381" s="12"/>
    </row>
    <row r="382" spans="1:35" s="4" customFormat="1" ht="27" customHeight="1" x14ac:dyDescent="0.25">
      <c r="A382" s="8" t="s">
        <v>682</v>
      </c>
      <c r="B382" s="8" t="s">
        <v>675</v>
      </c>
      <c r="C382" s="8" t="s">
        <v>495</v>
      </c>
      <c r="D382" s="8" t="s">
        <v>1218</v>
      </c>
      <c r="E382" s="9" t="s">
        <v>13</v>
      </c>
      <c r="F382" s="10" t="s">
        <v>15</v>
      </c>
      <c r="G382" s="11"/>
      <c r="H382" s="32"/>
      <c r="I382" s="32"/>
      <c r="J382" s="32"/>
      <c r="K382" s="32"/>
      <c r="L382" s="32"/>
      <c r="M382" s="11"/>
      <c r="N382" s="32"/>
      <c r="O382" s="32"/>
      <c r="P382" s="32"/>
      <c r="Q382" s="32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78" t="str">
        <f t="shared" si="5"/>
        <v>проверка пройдена</v>
      </c>
      <c r="AI382" s="12"/>
    </row>
    <row r="383" spans="1:35" s="4" customFormat="1" ht="27" customHeight="1" x14ac:dyDescent="0.25">
      <c r="A383" s="8" t="s">
        <v>682</v>
      </c>
      <c r="B383" s="8" t="s">
        <v>675</v>
      </c>
      <c r="C383" s="8" t="s">
        <v>495</v>
      </c>
      <c r="D383" s="8" t="s">
        <v>1218</v>
      </c>
      <c r="E383" s="9" t="s">
        <v>14</v>
      </c>
      <c r="F383" s="10" t="s">
        <v>18</v>
      </c>
      <c r="G383" s="11"/>
      <c r="H383" s="32"/>
      <c r="I383" s="32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78" t="str">
        <f t="shared" si="5"/>
        <v>проверка пройдена</v>
      </c>
      <c r="AI383" s="12"/>
    </row>
    <row r="384" spans="1:35" s="4" customFormat="1" ht="27" customHeight="1" x14ac:dyDescent="0.25">
      <c r="A384" s="8" t="s">
        <v>682</v>
      </c>
      <c r="B384" s="8" t="s">
        <v>675</v>
      </c>
      <c r="C384" s="8" t="s">
        <v>496</v>
      </c>
      <c r="D384" s="8" t="s">
        <v>1219</v>
      </c>
      <c r="E384" s="9" t="s">
        <v>10</v>
      </c>
      <c r="F384" s="10" t="s">
        <v>721</v>
      </c>
      <c r="G384" s="11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11"/>
      <c r="S384" s="11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78" t="str">
        <f t="shared" si="5"/>
        <v>проверка пройдена</v>
      </c>
      <c r="AI384" s="12"/>
    </row>
    <row r="385" spans="1:35" s="4" customFormat="1" ht="27" customHeight="1" x14ac:dyDescent="0.25">
      <c r="A385" s="8" t="s">
        <v>682</v>
      </c>
      <c r="B385" s="8" t="s">
        <v>675</v>
      </c>
      <c r="C385" s="8" t="s">
        <v>496</v>
      </c>
      <c r="D385" s="8" t="s">
        <v>1219</v>
      </c>
      <c r="E385" s="9" t="s">
        <v>11</v>
      </c>
      <c r="F385" s="10" t="s">
        <v>722</v>
      </c>
      <c r="G385" s="11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11"/>
      <c r="S385" s="11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78" t="str">
        <f t="shared" si="5"/>
        <v>проверка пройдена</v>
      </c>
      <c r="AI385" s="12"/>
    </row>
    <row r="386" spans="1:35" s="4" customFormat="1" ht="27" customHeight="1" x14ac:dyDescent="0.25">
      <c r="A386" s="8" t="s">
        <v>682</v>
      </c>
      <c r="B386" s="8" t="s">
        <v>675</v>
      </c>
      <c r="C386" s="8" t="s">
        <v>496</v>
      </c>
      <c r="D386" s="8" t="s">
        <v>1219</v>
      </c>
      <c r="E386" s="9" t="s">
        <v>12</v>
      </c>
      <c r="F386" s="10" t="s">
        <v>723</v>
      </c>
      <c r="G386" s="11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11"/>
      <c r="S386" s="11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78" t="str">
        <f t="shared" si="5"/>
        <v>проверка пройдена</v>
      </c>
      <c r="AI386" s="12"/>
    </row>
    <row r="387" spans="1:35" s="4" customFormat="1" ht="27" customHeight="1" x14ac:dyDescent="0.25">
      <c r="A387" s="8" t="s">
        <v>682</v>
      </c>
      <c r="B387" s="8" t="s">
        <v>675</v>
      </c>
      <c r="C387" s="8" t="s">
        <v>496</v>
      </c>
      <c r="D387" s="8" t="s">
        <v>1219</v>
      </c>
      <c r="E387" s="9" t="s">
        <v>13</v>
      </c>
      <c r="F387" s="10" t="s">
        <v>15</v>
      </c>
      <c r="G387" s="11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11"/>
      <c r="S387" s="11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78" t="str">
        <f t="shared" si="5"/>
        <v>проверка пройдена</v>
      </c>
      <c r="AI387" s="12"/>
    </row>
    <row r="388" spans="1:35" s="4" customFormat="1" ht="27" customHeight="1" x14ac:dyDescent="0.25">
      <c r="A388" s="8" t="s">
        <v>682</v>
      </c>
      <c r="B388" s="8" t="s">
        <v>675</v>
      </c>
      <c r="C388" s="8" t="s">
        <v>496</v>
      </c>
      <c r="D388" s="8" t="s">
        <v>1219</v>
      </c>
      <c r="E388" s="9" t="s">
        <v>14</v>
      </c>
      <c r="F388" s="10" t="s">
        <v>18</v>
      </c>
      <c r="G388" s="11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11"/>
      <c r="S388" s="11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78" t="str">
        <f t="shared" si="5"/>
        <v>проверка пройдена</v>
      </c>
      <c r="AI388" s="12"/>
    </row>
    <row r="389" spans="1:35" s="4" customFormat="1" ht="27" customHeight="1" x14ac:dyDescent="0.25">
      <c r="A389" s="8" t="s">
        <v>682</v>
      </c>
      <c r="B389" s="8" t="s">
        <v>675</v>
      </c>
      <c r="C389" s="8" t="s">
        <v>497</v>
      </c>
      <c r="D389" s="8" t="s">
        <v>1220</v>
      </c>
      <c r="E389" s="9" t="s">
        <v>10</v>
      </c>
      <c r="F389" s="10" t="s">
        <v>721</v>
      </c>
      <c r="G389" s="11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11"/>
      <c r="S389" s="11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78" t="str">
        <f t="shared" si="5"/>
        <v>проверка пройдена</v>
      </c>
      <c r="AI389" s="12"/>
    </row>
    <row r="390" spans="1:35" s="4" customFormat="1" ht="27" customHeight="1" x14ac:dyDescent="0.25">
      <c r="A390" s="8" t="s">
        <v>682</v>
      </c>
      <c r="B390" s="8" t="s">
        <v>675</v>
      </c>
      <c r="C390" s="8" t="s">
        <v>497</v>
      </c>
      <c r="D390" s="8" t="s">
        <v>1220</v>
      </c>
      <c r="E390" s="9" t="s">
        <v>11</v>
      </c>
      <c r="F390" s="10" t="s">
        <v>722</v>
      </c>
      <c r="G390" s="11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11"/>
      <c r="S390" s="11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78" t="str">
        <f t="shared" si="5"/>
        <v>проверка пройдена</v>
      </c>
      <c r="AI390" s="12"/>
    </row>
    <row r="391" spans="1:35" s="4" customFormat="1" ht="27" customHeight="1" x14ac:dyDescent="0.25">
      <c r="A391" s="8" t="s">
        <v>682</v>
      </c>
      <c r="B391" s="8" t="s">
        <v>675</v>
      </c>
      <c r="C391" s="8" t="s">
        <v>497</v>
      </c>
      <c r="D391" s="8" t="s">
        <v>1220</v>
      </c>
      <c r="E391" s="9" t="s">
        <v>12</v>
      </c>
      <c r="F391" s="10" t="s">
        <v>723</v>
      </c>
      <c r="G391" s="11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11"/>
      <c r="S391" s="11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78" t="str">
        <f t="shared" si="5"/>
        <v>проверка пройдена</v>
      </c>
      <c r="AI391" s="12"/>
    </row>
    <row r="392" spans="1:35" s="4" customFormat="1" ht="27" customHeight="1" x14ac:dyDescent="0.25">
      <c r="A392" s="8" t="s">
        <v>682</v>
      </c>
      <c r="B392" s="8" t="s">
        <v>675</v>
      </c>
      <c r="C392" s="8" t="s">
        <v>497</v>
      </c>
      <c r="D392" s="8" t="s">
        <v>1220</v>
      </c>
      <c r="E392" s="9" t="s">
        <v>13</v>
      </c>
      <c r="F392" s="10" t="s">
        <v>15</v>
      </c>
      <c r="G392" s="11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11"/>
      <c r="S392" s="11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78" t="str">
        <f t="shared" si="5"/>
        <v>проверка пройдена</v>
      </c>
      <c r="AI392" s="12"/>
    </row>
    <row r="393" spans="1:35" s="4" customFormat="1" ht="27" customHeight="1" x14ac:dyDescent="0.25">
      <c r="A393" s="8" t="s">
        <v>682</v>
      </c>
      <c r="B393" s="8" t="s">
        <v>675</v>
      </c>
      <c r="C393" s="8" t="s">
        <v>497</v>
      </c>
      <c r="D393" s="8" t="s">
        <v>1220</v>
      </c>
      <c r="E393" s="9" t="s">
        <v>14</v>
      </c>
      <c r="F393" s="10" t="s">
        <v>18</v>
      </c>
      <c r="G393" s="11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11"/>
      <c r="S393" s="11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78" t="str">
        <f t="shared" si="5"/>
        <v>проверка пройдена</v>
      </c>
      <c r="AI393" s="12"/>
    </row>
    <row r="394" spans="1:35" s="4" customFormat="1" ht="27" customHeight="1" x14ac:dyDescent="0.25">
      <c r="A394" s="8" t="s">
        <v>682</v>
      </c>
      <c r="B394" s="8" t="s">
        <v>675</v>
      </c>
      <c r="C394" s="8" t="s">
        <v>498</v>
      </c>
      <c r="D394" s="8" t="s">
        <v>1221</v>
      </c>
      <c r="E394" s="9" t="s">
        <v>10</v>
      </c>
      <c r="F394" s="10" t="s">
        <v>721</v>
      </c>
      <c r="G394" s="11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11"/>
      <c r="S394" s="11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78" t="str">
        <f t="shared" ref="AH394:AH457" si="6">IF(G394=H394+K394+L394+M394+N394+O394+P394+Q394+R394+S394+T394+U394+V394+W394+X394+Y394+Z394+AA394+AB394+AC394+AD394+AE394+AF394,"проверка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I394" s="12"/>
    </row>
    <row r="395" spans="1:35" s="4" customFormat="1" ht="27" customHeight="1" x14ac:dyDescent="0.25">
      <c r="A395" s="8" t="s">
        <v>682</v>
      </c>
      <c r="B395" s="8" t="s">
        <v>675</v>
      </c>
      <c r="C395" s="8" t="s">
        <v>498</v>
      </c>
      <c r="D395" s="8" t="s">
        <v>1221</v>
      </c>
      <c r="E395" s="9" t="s">
        <v>11</v>
      </c>
      <c r="F395" s="10" t="s">
        <v>722</v>
      </c>
      <c r="G395" s="11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11"/>
      <c r="S395" s="11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78" t="str">
        <f t="shared" si="6"/>
        <v>проверка пройдена</v>
      </c>
      <c r="AI395" s="12"/>
    </row>
    <row r="396" spans="1:35" s="4" customFormat="1" ht="27" customHeight="1" x14ac:dyDescent="0.25">
      <c r="A396" s="8" t="s">
        <v>682</v>
      </c>
      <c r="B396" s="8" t="s">
        <v>675</v>
      </c>
      <c r="C396" s="8" t="s">
        <v>498</v>
      </c>
      <c r="D396" s="8" t="s">
        <v>1221</v>
      </c>
      <c r="E396" s="9" t="s">
        <v>12</v>
      </c>
      <c r="F396" s="10" t="s">
        <v>723</v>
      </c>
      <c r="G396" s="11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11"/>
      <c r="S396" s="11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78" t="str">
        <f t="shared" si="6"/>
        <v>проверка пройдена</v>
      </c>
      <c r="AI396" s="12"/>
    </row>
    <row r="397" spans="1:35" s="4" customFormat="1" ht="27" customHeight="1" x14ac:dyDescent="0.25">
      <c r="A397" s="8" t="s">
        <v>682</v>
      </c>
      <c r="B397" s="8" t="s">
        <v>675</v>
      </c>
      <c r="C397" s="8" t="s">
        <v>498</v>
      </c>
      <c r="D397" s="8" t="s">
        <v>1221</v>
      </c>
      <c r="E397" s="9" t="s">
        <v>13</v>
      </c>
      <c r="F397" s="10" t="s">
        <v>15</v>
      </c>
      <c r="G397" s="11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11"/>
      <c r="S397" s="11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78" t="str">
        <f t="shared" si="6"/>
        <v>проверка пройдена</v>
      </c>
      <c r="AI397" s="12"/>
    </row>
    <row r="398" spans="1:35" s="4" customFormat="1" ht="27" customHeight="1" x14ac:dyDescent="0.25">
      <c r="A398" s="8" t="s">
        <v>682</v>
      </c>
      <c r="B398" s="8" t="s">
        <v>675</v>
      </c>
      <c r="C398" s="8" t="s">
        <v>498</v>
      </c>
      <c r="D398" s="8" t="s">
        <v>1221</v>
      </c>
      <c r="E398" s="9" t="s">
        <v>14</v>
      </c>
      <c r="F398" s="10" t="s">
        <v>18</v>
      </c>
      <c r="G398" s="11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11"/>
      <c r="S398" s="11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78" t="str">
        <f t="shared" si="6"/>
        <v>проверка пройдена</v>
      </c>
      <c r="AI398" s="12"/>
    </row>
    <row r="399" spans="1:35" s="4" customFormat="1" ht="27" customHeight="1" x14ac:dyDescent="0.25">
      <c r="A399" s="8" t="s">
        <v>682</v>
      </c>
      <c r="B399" s="8" t="s">
        <v>675</v>
      </c>
      <c r="C399" s="8" t="s">
        <v>499</v>
      </c>
      <c r="D399" s="8" t="s">
        <v>1222</v>
      </c>
      <c r="E399" s="9" t="s">
        <v>10</v>
      </c>
      <c r="F399" s="10" t="s">
        <v>721</v>
      </c>
      <c r="G399" s="11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11"/>
      <c r="S399" s="11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78" t="str">
        <f t="shared" si="6"/>
        <v>проверка пройдена</v>
      </c>
      <c r="AI399" s="12"/>
    </row>
    <row r="400" spans="1:35" s="4" customFormat="1" ht="27" customHeight="1" x14ac:dyDescent="0.25">
      <c r="A400" s="8" t="s">
        <v>682</v>
      </c>
      <c r="B400" s="8" t="s">
        <v>675</v>
      </c>
      <c r="C400" s="8" t="s">
        <v>499</v>
      </c>
      <c r="D400" s="8" t="s">
        <v>1222</v>
      </c>
      <c r="E400" s="9" t="s">
        <v>11</v>
      </c>
      <c r="F400" s="10" t="s">
        <v>722</v>
      </c>
      <c r="G400" s="11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11"/>
      <c r="S400" s="11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78" t="str">
        <f t="shared" si="6"/>
        <v>проверка пройдена</v>
      </c>
      <c r="AI400" s="12"/>
    </row>
    <row r="401" spans="1:35" s="4" customFormat="1" ht="27" customHeight="1" x14ac:dyDescent="0.25">
      <c r="A401" s="8" t="s">
        <v>682</v>
      </c>
      <c r="B401" s="8" t="s">
        <v>675</v>
      </c>
      <c r="C401" s="8" t="s">
        <v>499</v>
      </c>
      <c r="D401" s="8" t="s">
        <v>1222</v>
      </c>
      <c r="E401" s="9" t="s">
        <v>12</v>
      </c>
      <c r="F401" s="10" t="s">
        <v>723</v>
      </c>
      <c r="G401" s="11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11"/>
      <c r="S401" s="11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78" t="str">
        <f t="shared" si="6"/>
        <v>проверка пройдена</v>
      </c>
      <c r="AI401" s="12"/>
    </row>
    <row r="402" spans="1:35" s="4" customFormat="1" ht="27" customHeight="1" x14ac:dyDescent="0.25">
      <c r="A402" s="8" t="s">
        <v>682</v>
      </c>
      <c r="B402" s="8" t="s">
        <v>675</v>
      </c>
      <c r="C402" s="8" t="s">
        <v>499</v>
      </c>
      <c r="D402" s="8" t="s">
        <v>1222</v>
      </c>
      <c r="E402" s="9" t="s">
        <v>13</v>
      </c>
      <c r="F402" s="10" t="s">
        <v>15</v>
      </c>
      <c r="G402" s="11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11"/>
      <c r="S402" s="11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78" t="str">
        <f t="shared" si="6"/>
        <v>проверка пройдена</v>
      </c>
      <c r="AI402" s="12"/>
    </row>
    <row r="403" spans="1:35" s="4" customFormat="1" ht="27" customHeight="1" x14ac:dyDescent="0.25">
      <c r="A403" s="8" t="s">
        <v>682</v>
      </c>
      <c r="B403" s="8" t="s">
        <v>675</v>
      </c>
      <c r="C403" s="8" t="s">
        <v>499</v>
      </c>
      <c r="D403" s="8" t="s">
        <v>1222</v>
      </c>
      <c r="E403" s="9" t="s">
        <v>14</v>
      </c>
      <c r="F403" s="10" t="s">
        <v>18</v>
      </c>
      <c r="G403" s="11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11"/>
      <c r="S403" s="11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78" t="str">
        <f t="shared" si="6"/>
        <v>проверка пройдена</v>
      </c>
      <c r="AI403" s="12"/>
    </row>
    <row r="404" spans="1:35" s="4" customFormat="1" ht="27" customHeight="1" x14ac:dyDescent="0.25">
      <c r="A404" s="8" t="s">
        <v>682</v>
      </c>
      <c r="B404" s="8" t="s">
        <v>675</v>
      </c>
      <c r="C404" s="8" t="s">
        <v>500</v>
      </c>
      <c r="D404" s="8" t="s">
        <v>1223</v>
      </c>
      <c r="E404" s="9" t="s">
        <v>10</v>
      </c>
      <c r="F404" s="10" t="s">
        <v>721</v>
      </c>
      <c r="G404" s="11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11"/>
      <c r="S404" s="11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78" t="str">
        <f t="shared" si="6"/>
        <v>проверка пройдена</v>
      </c>
      <c r="AI404" s="12"/>
    </row>
    <row r="405" spans="1:35" s="4" customFormat="1" ht="27" customHeight="1" x14ac:dyDescent="0.25">
      <c r="A405" s="8" t="s">
        <v>682</v>
      </c>
      <c r="B405" s="8" t="s">
        <v>675</v>
      </c>
      <c r="C405" s="8" t="s">
        <v>500</v>
      </c>
      <c r="D405" s="8" t="s">
        <v>1223</v>
      </c>
      <c r="E405" s="9" t="s">
        <v>11</v>
      </c>
      <c r="F405" s="10" t="s">
        <v>722</v>
      </c>
      <c r="G405" s="11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11"/>
      <c r="S405" s="11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78" t="str">
        <f t="shared" si="6"/>
        <v>проверка пройдена</v>
      </c>
      <c r="AI405" s="12"/>
    </row>
    <row r="406" spans="1:35" s="4" customFormat="1" ht="27" customHeight="1" x14ac:dyDescent="0.25">
      <c r="A406" s="8" t="s">
        <v>682</v>
      </c>
      <c r="B406" s="8" t="s">
        <v>675</v>
      </c>
      <c r="C406" s="8" t="s">
        <v>500</v>
      </c>
      <c r="D406" s="8" t="s">
        <v>1223</v>
      </c>
      <c r="E406" s="9" t="s">
        <v>12</v>
      </c>
      <c r="F406" s="10" t="s">
        <v>723</v>
      </c>
      <c r="G406" s="11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11"/>
      <c r="S406" s="11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78" t="str">
        <f t="shared" si="6"/>
        <v>проверка пройдена</v>
      </c>
      <c r="AI406" s="12"/>
    </row>
    <row r="407" spans="1:35" s="4" customFormat="1" ht="27" customHeight="1" x14ac:dyDescent="0.25">
      <c r="A407" s="8" t="s">
        <v>682</v>
      </c>
      <c r="B407" s="8" t="s">
        <v>675</v>
      </c>
      <c r="C407" s="8" t="s">
        <v>500</v>
      </c>
      <c r="D407" s="8" t="s">
        <v>1223</v>
      </c>
      <c r="E407" s="9" t="s">
        <v>13</v>
      </c>
      <c r="F407" s="10" t="s">
        <v>15</v>
      </c>
      <c r="G407" s="11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11"/>
      <c r="S407" s="11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78" t="str">
        <f t="shared" si="6"/>
        <v>проверка пройдена</v>
      </c>
      <c r="AI407" s="12"/>
    </row>
    <row r="408" spans="1:35" s="4" customFormat="1" ht="27" customHeight="1" x14ac:dyDescent="0.25">
      <c r="A408" s="8" t="s">
        <v>682</v>
      </c>
      <c r="B408" s="8" t="s">
        <v>675</v>
      </c>
      <c r="C408" s="8" t="s">
        <v>500</v>
      </c>
      <c r="D408" s="8" t="s">
        <v>1223</v>
      </c>
      <c r="E408" s="9" t="s">
        <v>14</v>
      </c>
      <c r="F408" s="10" t="s">
        <v>18</v>
      </c>
      <c r="G408" s="11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11"/>
      <c r="S408" s="11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78" t="str">
        <f t="shared" si="6"/>
        <v>проверка пройдена</v>
      </c>
      <c r="AI408" s="12"/>
    </row>
    <row r="409" spans="1:35" s="4" customFormat="1" ht="27" customHeight="1" x14ac:dyDescent="0.25">
      <c r="A409" s="8" t="s">
        <v>682</v>
      </c>
      <c r="B409" s="8" t="s">
        <v>675</v>
      </c>
      <c r="C409" s="8" t="s">
        <v>501</v>
      </c>
      <c r="D409" s="8" t="s">
        <v>1224</v>
      </c>
      <c r="E409" s="9" t="s">
        <v>10</v>
      </c>
      <c r="F409" s="10" t="s">
        <v>721</v>
      </c>
      <c r="G409" s="41">
        <v>19</v>
      </c>
      <c r="H409" s="42">
        <v>10</v>
      </c>
      <c r="I409" s="42">
        <v>2</v>
      </c>
      <c r="J409" s="42">
        <v>10</v>
      </c>
      <c r="K409" s="42"/>
      <c r="L409" s="42"/>
      <c r="M409" s="42">
        <v>4</v>
      </c>
      <c r="N409" s="42">
        <v>1</v>
      </c>
      <c r="O409" s="42"/>
      <c r="P409" s="42">
        <v>3</v>
      </c>
      <c r="Q409" s="42"/>
      <c r="R409" s="41"/>
      <c r="S409" s="41"/>
      <c r="T409" s="42"/>
      <c r="U409" s="42"/>
      <c r="V409" s="42"/>
      <c r="W409" s="42"/>
      <c r="X409" s="42"/>
      <c r="Y409" s="42"/>
      <c r="Z409" s="42"/>
      <c r="AA409" s="42">
        <v>1</v>
      </c>
      <c r="AB409" s="42"/>
      <c r="AC409" s="42"/>
      <c r="AD409" s="42"/>
      <c r="AE409" s="42"/>
      <c r="AF409" s="42"/>
      <c r="AG409" s="42"/>
      <c r="AH409" s="78" t="str">
        <f t="shared" si="6"/>
        <v>проверка пройдена</v>
      </c>
      <c r="AI409" s="12"/>
    </row>
    <row r="410" spans="1:35" s="4" customFormat="1" ht="27" customHeight="1" x14ac:dyDescent="0.25">
      <c r="A410" s="8" t="s">
        <v>682</v>
      </c>
      <c r="B410" s="8" t="s">
        <v>675</v>
      </c>
      <c r="C410" s="8" t="s">
        <v>501</v>
      </c>
      <c r="D410" s="8" t="s">
        <v>1224</v>
      </c>
      <c r="E410" s="9" t="s">
        <v>11</v>
      </c>
      <c r="F410" s="10" t="s">
        <v>722</v>
      </c>
      <c r="G410" s="11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6"/>
      <c r="S410" s="46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78" t="str">
        <f t="shared" si="6"/>
        <v>проверка пройдена</v>
      </c>
      <c r="AI410" s="12"/>
    </row>
    <row r="411" spans="1:35" s="4" customFormat="1" ht="27" customHeight="1" x14ac:dyDescent="0.25">
      <c r="A411" s="8" t="s">
        <v>682</v>
      </c>
      <c r="B411" s="8" t="s">
        <v>675</v>
      </c>
      <c r="C411" s="8" t="s">
        <v>501</v>
      </c>
      <c r="D411" s="8" t="s">
        <v>1224</v>
      </c>
      <c r="E411" s="9" t="s">
        <v>12</v>
      </c>
      <c r="F411" s="10" t="s">
        <v>723</v>
      </c>
      <c r="G411" s="11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11"/>
      <c r="S411" s="11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78" t="str">
        <f t="shared" si="6"/>
        <v>проверка пройдена</v>
      </c>
      <c r="AI411" s="12"/>
    </row>
    <row r="412" spans="1:35" s="4" customFormat="1" ht="27" customHeight="1" x14ac:dyDescent="0.25">
      <c r="A412" s="8" t="s">
        <v>682</v>
      </c>
      <c r="B412" s="8" t="s">
        <v>675</v>
      </c>
      <c r="C412" s="8" t="s">
        <v>501</v>
      </c>
      <c r="D412" s="8" t="s">
        <v>1224</v>
      </c>
      <c r="E412" s="9" t="s">
        <v>13</v>
      </c>
      <c r="F412" s="10" t="s">
        <v>15</v>
      </c>
      <c r="G412" s="11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11"/>
      <c r="S412" s="11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78" t="str">
        <f t="shared" si="6"/>
        <v>проверка пройдена</v>
      </c>
      <c r="AI412" s="12"/>
    </row>
    <row r="413" spans="1:35" s="4" customFormat="1" ht="27" customHeight="1" x14ac:dyDescent="0.25">
      <c r="A413" s="8" t="s">
        <v>682</v>
      </c>
      <c r="B413" s="8" t="s">
        <v>675</v>
      </c>
      <c r="C413" s="8" t="s">
        <v>501</v>
      </c>
      <c r="D413" s="8" t="s">
        <v>1224</v>
      </c>
      <c r="E413" s="9" t="s">
        <v>14</v>
      </c>
      <c r="F413" s="10" t="s">
        <v>18</v>
      </c>
      <c r="G413" s="11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11"/>
      <c r="S413" s="11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78" t="str">
        <f t="shared" si="6"/>
        <v>проверка пройдена</v>
      </c>
      <c r="AI413" s="12"/>
    </row>
    <row r="414" spans="1:35" s="14" customFormat="1" ht="27" customHeight="1" x14ac:dyDescent="0.25">
      <c r="A414" s="8" t="s">
        <v>682</v>
      </c>
      <c r="B414" s="8" t="s">
        <v>675</v>
      </c>
      <c r="C414" s="8" t="s">
        <v>505</v>
      </c>
      <c r="D414" s="8" t="s">
        <v>1228</v>
      </c>
      <c r="E414" s="9" t="s">
        <v>10</v>
      </c>
      <c r="F414" s="10" t="s">
        <v>721</v>
      </c>
      <c r="G414" s="11">
        <v>7</v>
      </c>
      <c r="H414" s="11">
        <v>7</v>
      </c>
      <c r="I414" s="11"/>
      <c r="J414" s="11">
        <v>7</v>
      </c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78" t="str">
        <f t="shared" si="6"/>
        <v>проверка пройдена</v>
      </c>
      <c r="AI414" s="12"/>
    </row>
    <row r="415" spans="1:35" s="4" customFormat="1" ht="27" customHeight="1" x14ac:dyDescent="0.25">
      <c r="A415" s="8" t="s">
        <v>682</v>
      </c>
      <c r="B415" s="8" t="s">
        <v>675</v>
      </c>
      <c r="C415" s="8" t="s">
        <v>505</v>
      </c>
      <c r="D415" s="8" t="s">
        <v>1228</v>
      </c>
      <c r="E415" s="9" t="s">
        <v>11</v>
      </c>
      <c r="F415" s="10" t="s">
        <v>722</v>
      </c>
      <c r="G415" s="11"/>
      <c r="H415" s="32"/>
      <c r="I415" s="32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78" t="str">
        <f t="shared" si="6"/>
        <v>проверка пройдена</v>
      </c>
      <c r="AI415" s="12"/>
    </row>
    <row r="416" spans="1:35" s="4" customFormat="1" ht="27" customHeight="1" x14ac:dyDescent="0.25">
      <c r="A416" s="8" t="s">
        <v>682</v>
      </c>
      <c r="B416" s="8" t="s">
        <v>675</v>
      </c>
      <c r="C416" s="8" t="s">
        <v>505</v>
      </c>
      <c r="D416" s="8" t="s">
        <v>1228</v>
      </c>
      <c r="E416" s="9" t="s">
        <v>12</v>
      </c>
      <c r="F416" s="10" t="s">
        <v>723</v>
      </c>
      <c r="G416" s="11"/>
      <c r="H416" s="32"/>
      <c r="I416" s="32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78" t="str">
        <f t="shared" si="6"/>
        <v>проверка пройдена</v>
      </c>
      <c r="AI416" s="12"/>
    </row>
    <row r="417" spans="1:35" s="4" customFormat="1" ht="27" customHeight="1" x14ac:dyDescent="0.25">
      <c r="A417" s="8" t="s">
        <v>682</v>
      </c>
      <c r="B417" s="8" t="s">
        <v>675</v>
      </c>
      <c r="C417" s="8" t="s">
        <v>505</v>
      </c>
      <c r="D417" s="8" t="s">
        <v>1228</v>
      </c>
      <c r="E417" s="9" t="s">
        <v>13</v>
      </c>
      <c r="F417" s="10" t="s">
        <v>15</v>
      </c>
      <c r="G417" s="11"/>
      <c r="H417" s="32"/>
      <c r="I417" s="32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78" t="str">
        <f t="shared" si="6"/>
        <v>проверка пройдена</v>
      </c>
      <c r="AI417" s="12"/>
    </row>
    <row r="418" spans="1:35" s="4" customFormat="1" ht="27" customHeight="1" x14ac:dyDescent="0.25">
      <c r="A418" s="8" t="s">
        <v>682</v>
      </c>
      <c r="B418" s="8" t="s">
        <v>675</v>
      </c>
      <c r="C418" s="8" t="s">
        <v>505</v>
      </c>
      <c r="D418" s="8" t="s">
        <v>1228</v>
      </c>
      <c r="E418" s="9" t="s">
        <v>14</v>
      </c>
      <c r="F418" s="10" t="s">
        <v>18</v>
      </c>
      <c r="G418" s="11"/>
      <c r="H418" s="48"/>
      <c r="I418" s="48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  <c r="AA418" s="47"/>
      <c r="AB418" s="47"/>
      <c r="AC418" s="47"/>
      <c r="AD418" s="47"/>
      <c r="AE418" s="47"/>
      <c r="AF418" s="47"/>
      <c r="AG418" s="11"/>
      <c r="AH418" s="78" t="str">
        <f t="shared" si="6"/>
        <v>проверка пройдена</v>
      </c>
      <c r="AI418" s="12"/>
    </row>
    <row r="419" spans="1:35" s="4" customFormat="1" ht="27" customHeight="1" x14ac:dyDescent="0.25">
      <c r="A419" s="8" t="s">
        <v>682</v>
      </c>
      <c r="B419" s="8" t="s">
        <v>675</v>
      </c>
      <c r="C419" s="8" t="s">
        <v>507</v>
      </c>
      <c r="D419" s="8" t="s">
        <v>1230</v>
      </c>
      <c r="E419" s="9" t="s">
        <v>10</v>
      </c>
      <c r="F419" s="10" t="s">
        <v>721</v>
      </c>
      <c r="G419" s="11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11"/>
      <c r="S419" s="11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78" t="str">
        <f t="shared" si="6"/>
        <v>проверка пройдена</v>
      </c>
      <c r="AI419" s="12"/>
    </row>
    <row r="420" spans="1:35" s="4" customFormat="1" ht="27" customHeight="1" x14ac:dyDescent="0.25">
      <c r="A420" s="8" t="s">
        <v>682</v>
      </c>
      <c r="B420" s="8" t="s">
        <v>675</v>
      </c>
      <c r="C420" s="8" t="s">
        <v>507</v>
      </c>
      <c r="D420" s="8" t="s">
        <v>1230</v>
      </c>
      <c r="E420" s="9" t="s">
        <v>11</v>
      </c>
      <c r="F420" s="10" t="s">
        <v>722</v>
      </c>
      <c r="G420" s="11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11"/>
      <c r="S420" s="11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78" t="str">
        <f t="shared" si="6"/>
        <v>проверка пройдена</v>
      </c>
      <c r="AI420" s="12"/>
    </row>
    <row r="421" spans="1:35" s="4" customFormat="1" ht="27" customHeight="1" x14ac:dyDescent="0.25">
      <c r="A421" s="8" t="s">
        <v>682</v>
      </c>
      <c r="B421" s="8" t="s">
        <v>675</v>
      </c>
      <c r="C421" s="8" t="s">
        <v>507</v>
      </c>
      <c r="D421" s="8" t="s">
        <v>1230</v>
      </c>
      <c r="E421" s="9" t="s">
        <v>12</v>
      </c>
      <c r="F421" s="10" t="s">
        <v>723</v>
      </c>
      <c r="G421" s="11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11"/>
      <c r="S421" s="11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78" t="str">
        <f t="shared" si="6"/>
        <v>проверка пройдена</v>
      </c>
      <c r="AI421" s="12"/>
    </row>
    <row r="422" spans="1:35" s="4" customFormat="1" ht="27" customHeight="1" x14ac:dyDescent="0.25">
      <c r="A422" s="8" t="s">
        <v>682</v>
      </c>
      <c r="B422" s="8" t="s">
        <v>675</v>
      </c>
      <c r="C422" s="8" t="s">
        <v>507</v>
      </c>
      <c r="D422" s="8" t="s">
        <v>1230</v>
      </c>
      <c r="E422" s="9" t="s">
        <v>13</v>
      </c>
      <c r="F422" s="10" t="s">
        <v>15</v>
      </c>
      <c r="G422" s="11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11"/>
      <c r="S422" s="11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78" t="str">
        <f t="shared" si="6"/>
        <v>проверка пройдена</v>
      </c>
      <c r="AI422" s="12"/>
    </row>
    <row r="423" spans="1:35" s="4" customFormat="1" ht="27" customHeight="1" x14ac:dyDescent="0.25">
      <c r="A423" s="8" t="s">
        <v>682</v>
      </c>
      <c r="B423" s="8" t="s">
        <v>675</v>
      </c>
      <c r="C423" s="8" t="s">
        <v>507</v>
      </c>
      <c r="D423" s="8" t="s">
        <v>1230</v>
      </c>
      <c r="E423" s="9" t="s">
        <v>14</v>
      </c>
      <c r="F423" s="10" t="s">
        <v>18</v>
      </c>
      <c r="G423" s="11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11"/>
      <c r="S423" s="11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78" t="str">
        <f t="shared" si="6"/>
        <v>проверка пройдена</v>
      </c>
      <c r="AI423" s="12"/>
    </row>
    <row r="424" spans="1:35" s="4" customFormat="1" ht="27" customHeight="1" x14ac:dyDescent="0.25">
      <c r="A424" s="8" t="s">
        <v>682</v>
      </c>
      <c r="B424" s="8" t="s">
        <v>675</v>
      </c>
      <c r="C424" s="8" t="s">
        <v>509</v>
      </c>
      <c r="D424" s="8" t="s">
        <v>1232</v>
      </c>
      <c r="E424" s="9" t="s">
        <v>10</v>
      </c>
      <c r="F424" s="10" t="s">
        <v>721</v>
      </c>
      <c r="G424" s="11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11"/>
      <c r="S424" s="11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78" t="str">
        <f t="shared" si="6"/>
        <v>проверка пройдена</v>
      </c>
      <c r="AI424" s="12"/>
    </row>
    <row r="425" spans="1:35" s="4" customFormat="1" ht="27" customHeight="1" x14ac:dyDescent="0.25">
      <c r="A425" s="8" t="s">
        <v>682</v>
      </c>
      <c r="B425" s="8" t="s">
        <v>675</v>
      </c>
      <c r="C425" s="8" t="s">
        <v>509</v>
      </c>
      <c r="D425" s="8" t="s">
        <v>1232</v>
      </c>
      <c r="E425" s="9" t="s">
        <v>11</v>
      </c>
      <c r="F425" s="10" t="s">
        <v>722</v>
      </c>
      <c r="G425" s="11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11"/>
      <c r="S425" s="11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78" t="str">
        <f t="shared" si="6"/>
        <v>проверка пройдена</v>
      </c>
      <c r="AI425" s="12"/>
    </row>
    <row r="426" spans="1:35" s="4" customFormat="1" ht="27" customHeight="1" x14ac:dyDescent="0.25">
      <c r="A426" s="8" t="s">
        <v>682</v>
      </c>
      <c r="B426" s="8" t="s">
        <v>675</v>
      </c>
      <c r="C426" s="8" t="s">
        <v>509</v>
      </c>
      <c r="D426" s="8" t="s">
        <v>1232</v>
      </c>
      <c r="E426" s="9" t="s">
        <v>12</v>
      </c>
      <c r="F426" s="10" t="s">
        <v>723</v>
      </c>
      <c r="G426" s="11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11"/>
      <c r="S426" s="11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78" t="str">
        <f t="shared" si="6"/>
        <v>проверка пройдена</v>
      </c>
      <c r="AI426" s="12"/>
    </row>
    <row r="427" spans="1:35" s="4" customFormat="1" ht="27" customHeight="1" x14ac:dyDescent="0.25">
      <c r="A427" s="8" t="s">
        <v>682</v>
      </c>
      <c r="B427" s="8" t="s">
        <v>675</v>
      </c>
      <c r="C427" s="8" t="s">
        <v>509</v>
      </c>
      <c r="D427" s="8" t="s">
        <v>1232</v>
      </c>
      <c r="E427" s="9" t="s">
        <v>13</v>
      </c>
      <c r="F427" s="10" t="s">
        <v>15</v>
      </c>
      <c r="G427" s="11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11"/>
      <c r="S427" s="11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78" t="str">
        <f t="shared" si="6"/>
        <v>проверка пройдена</v>
      </c>
      <c r="AI427" s="12"/>
    </row>
    <row r="428" spans="1:35" s="4" customFormat="1" ht="27" customHeight="1" x14ac:dyDescent="0.25">
      <c r="A428" s="8" t="s">
        <v>682</v>
      </c>
      <c r="B428" s="8" t="s">
        <v>675</v>
      </c>
      <c r="C428" s="8" t="s">
        <v>509</v>
      </c>
      <c r="D428" s="8" t="s">
        <v>1232</v>
      </c>
      <c r="E428" s="9" t="s">
        <v>14</v>
      </c>
      <c r="F428" s="10" t="s">
        <v>18</v>
      </c>
      <c r="G428" s="11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11"/>
      <c r="S428" s="11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78" t="str">
        <f t="shared" si="6"/>
        <v>проверка пройдена</v>
      </c>
      <c r="AI428" s="12"/>
    </row>
    <row r="429" spans="1:35" s="15" customFormat="1" ht="27" customHeight="1" x14ac:dyDescent="0.25">
      <c r="A429" s="77" t="s">
        <v>682</v>
      </c>
      <c r="B429" s="77" t="s">
        <v>675</v>
      </c>
      <c r="C429" s="77" t="s">
        <v>512</v>
      </c>
      <c r="D429" s="77" t="s">
        <v>1235</v>
      </c>
      <c r="E429" s="30" t="s">
        <v>10</v>
      </c>
      <c r="F429" s="56" t="s">
        <v>721</v>
      </c>
      <c r="G429" s="41">
        <v>24</v>
      </c>
      <c r="H429" s="41">
        <v>20</v>
      </c>
      <c r="I429" s="41">
        <v>2</v>
      </c>
      <c r="J429" s="41">
        <v>19</v>
      </c>
      <c r="K429" s="41"/>
      <c r="L429" s="41"/>
      <c r="M429" s="41">
        <v>0</v>
      </c>
      <c r="N429" s="41"/>
      <c r="O429" s="41"/>
      <c r="P429" s="41">
        <v>2</v>
      </c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>
        <v>2</v>
      </c>
      <c r="AG429" s="60"/>
      <c r="AH429" s="50" t="str">
        <f t="shared" si="6"/>
        <v>проверка пройдена</v>
      </c>
      <c r="AI429" s="51"/>
    </row>
    <row r="430" spans="1:35" s="4" customFormat="1" ht="27" customHeight="1" x14ac:dyDescent="0.25">
      <c r="A430" s="8" t="s">
        <v>682</v>
      </c>
      <c r="B430" s="8" t="s">
        <v>675</v>
      </c>
      <c r="C430" s="8" t="s">
        <v>512</v>
      </c>
      <c r="D430" s="8" t="s">
        <v>1235</v>
      </c>
      <c r="E430" s="9" t="s">
        <v>11</v>
      </c>
      <c r="F430" s="10" t="s">
        <v>722</v>
      </c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4"/>
      <c r="AB430" s="64"/>
      <c r="AC430" s="64"/>
      <c r="AD430" s="64"/>
      <c r="AE430" s="64"/>
      <c r="AF430" s="64"/>
      <c r="AG430" s="11"/>
      <c r="AH430" s="78" t="str">
        <f t="shared" si="6"/>
        <v>проверка пройдена</v>
      </c>
      <c r="AI430" s="12"/>
    </row>
    <row r="431" spans="1:35" s="4" customFormat="1" ht="27" customHeight="1" x14ac:dyDescent="0.25">
      <c r="A431" s="8" t="s">
        <v>682</v>
      </c>
      <c r="B431" s="8" t="s">
        <v>675</v>
      </c>
      <c r="C431" s="8" t="s">
        <v>512</v>
      </c>
      <c r="D431" s="8" t="s">
        <v>1235</v>
      </c>
      <c r="E431" s="9" t="s">
        <v>12</v>
      </c>
      <c r="F431" s="10" t="s">
        <v>723</v>
      </c>
      <c r="G431" s="11"/>
      <c r="H431" s="32"/>
      <c r="I431" s="32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78" t="str">
        <f t="shared" si="6"/>
        <v>проверка пройдена</v>
      </c>
      <c r="AI431" s="12"/>
    </row>
    <row r="432" spans="1:35" s="4" customFormat="1" ht="27" customHeight="1" x14ac:dyDescent="0.25">
      <c r="A432" s="8" t="s">
        <v>682</v>
      </c>
      <c r="B432" s="8" t="s">
        <v>675</v>
      </c>
      <c r="C432" s="8" t="s">
        <v>512</v>
      </c>
      <c r="D432" s="8" t="s">
        <v>1235</v>
      </c>
      <c r="E432" s="9" t="s">
        <v>13</v>
      </c>
      <c r="F432" s="10" t="s">
        <v>15</v>
      </c>
      <c r="G432" s="11"/>
      <c r="H432" s="32"/>
      <c r="I432" s="32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78" t="str">
        <f t="shared" si="6"/>
        <v>проверка пройдена</v>
      </c>
      <c r="AI432" s="12"/>
    </row>
    <row r="433" spans="1:35" s="4" customFormat="1" ht="27" customHeight="1" x14ac:dyDescent="0.25">
      <c r="A433" s="8" t="s">
        <v>682</v>
      </c>
      <c r="B433" s="8" t="s">
        <v>675</v>
      </c>
      <c r="C433" s="8" t="s">
        <v>512</v>
      </c>
      <c r="D433" s="8" t="s">
        <v>1235</v>
      </c>
      <c r="E433" s="9" t="s">
        <v>14</v>
      </c>
      <c r="F433" s="10" t="s">
        <v>18</v>
      </c>
      <c r="G433" s="11"/>
      <c r="H433" s="32"/>
      <c r="I433" s="32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78" t="str">
        <f t="shared" si="6"/>
        <v>проверка пройдена</v>
      </c>
      <c r="AI433" s="12"/>
    </row>
    <row r="434" spans="1:35" s="15" customFormat="1" ht="35.25" customHeight="1" x14ac:dyDescent="0.25">
      <c r="A434" s="97" t="s">
        <v>682</v>
      </c>
      <c r="B434" s="97" t="s">
        <v>675</v>
      </c>
      <c r="C434" s="97" t="s">
        <v>519</v>
      </c>
      <c r="D434" s="97" t="str">
        <f>VLOOKUP(C434,'Коды программ'!$A$2:$B$578,2,FALSE)</f>
        <v>Повар, кондитер</v>
      </c>
      <c r="E434" s="98" t="s">
        <v>10</v>
      </c>
      <c r="F434" s="99" t="s">
        <v>721</v>
      </c>
      <c r="G434" s="95">
        <v>24</v>
      </c>
      <c r="H434" s="95">
        <v>22</v>
      </c>
      <c r="I434" s="95">
        <v>7</v>
      </c>
      <c r="J434" s="95">
        <v>22</v>
      </c>
      <c r="K434" s="95">
        <v>0</v>
      </c>
      <c r="L434" s="95">
        <v>0</v>
      </c>
      <c r="M434" s="95">
        <v>0</v>
      </c>
      <c r="N434" s="95">
        <v>0</v>
      </c>
      <c r="O434" s="95">
        <v>0</v>
      </c>
      <c r="P434" s="95">
        <v>2</v>
      </c>
      <c r="Q434" s="95">
        <v>0</v>
      </c>
      <c r="R434" s="95">
        <v>0</v>
      </c>
      <c r="S434" s="95">
        <v>0</v>
      </c>
      <c r="T434" s="95">
        <v>0</v>
      </c>
      <c r="U434" s="95">
        <v>0</v>
      </c>
      <c r="V434" s="95">
        <v>0</v>
      </c>
      <c r="W434" s="95">
        <v>0</v>
      </c>
      <c r="X434" s="95">
        <v>0</v>
      </c>
      <c r="Y434" s="95">
        <v>0</v>
      </c>
      <c r="Z434" s="95">
        <v>0</v>
      </c>
      <c r="AA434" s="95">
        <v>0</v>
      </c>
      <c r="AB434" s="95">
        <v>0</v>
      </c>
      <c r="AC434" s="95">
        <v>0</v>
      </c>
      <c r="AD434" s="95">
        <v>0</v>
      </c>
      <c r="AE434" s="95">
        <v>0</v>
      </c>
      <c r="AF434" s="95">
        <v>0</v>
      </c>
      <c r="AG434" s="100"/>
      <c r="AH434" s="101" t="str">
        <f t="shared" si="6"/>
        <v>проверка пройдена</v>
      </c>
    </row>
    <row r="435" spans="1:35" s="4" customFormat="1" ht="35.25" customHeight="1" x14ac:dyDescent="0.25">
      <c r="A435" s="8" t="s">
        <v>682</v>
      </c>
      <c r="B435" s="8" t="s">
        <v>675</v>
      </c>
      <c r="C435" s="8" t="s">
        <v>519</v>
      </c>
      <c r="D435" s="8" t="str">
        <f>VLOOKUP(C435,'Коды программ'!$A$2:$B$578,2,FALSE)</f>
        <v>Повар, кондитер</v>
      </c>
      <c r="E435" s="9" t="s">
        <v>11</v>
      </c>
      <c r="F435" s="10" t="s">
        <v>722</v>
      </c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11"/>
      <c r="AH435" s="78" t="str">
        <f t="shared" si="6"/>
        <v>проверка пройдена</v>
      </c>
      <c r="AI435" s="12"/>
    </row>
    <row r="436" spans="1:35" s="4" customFormat="1" ht="35.25" customHeight="1" x14ac:dyDescent="0.25">
      <c r="A436" s="8" t="s">
        <v>682</v>
      </c>
      <c r="B436" s="8" t="s">
        <v>675</v>
      </c>
      <c r="C436" s="8" t="s">
        <v>519</v>
      </c>
      <c r="D436" s="8" t="str">
        <f>VLOOKUP(C436,'Коды программ'!$A$2:$B$578,2,FALSE)</f>
        <v>Повар, кондитер</v>
      </c>
      <c r="E436" s="9" t="s">
        <v>12</v>
      </c>
      <c r="F436" s="10" t="s">
        <v>723</v>
      </c>
      <c r="G436" s="11"/>
      <c r="H436" s="32"/>
      <c r="I436" s="32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78" t="str">
        <f t="shared" si="6"/>
        <v>проверка пройдена</v>
      </c>
      <c r="AI436" s="12"/>
    </row>
    <row r="437" spans="1:35" s="4" customFormat="1" ht="36.75" customHeight="1" x14ac:dyDescent="0.25">
      <c r="A437" s="8" t="s">
        <v>682</v>
      </c>
      <c r="B437" s="8" t="s">
        <v>675</v>
      </c>
      <c r="C437" s="8" t="s">
        <v>519</v>
      </c>
      <c r="D437" s="8" t="str">
        <f>VLOOKUP(C437,'Коды программ'!$A$2:$B$578,2,FALSE)</f>
        <v>Повар, кондитер</v>
      </c>
      <c r="E437" s="9" t="s">
        <v>13</v>
      </c>
      <c r="F437" s="10" t="s">
        <v>15</v>
      </c>
      <c r="G437" s="11"/>
      <c r="H437" s="32"/>
      <c r="I437" s="32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78" t="str">
        <f t="shared" si="6"/>
        <v>проверка пройдена</v>
      </c>
      <c r="AI437" s="12"/>
    </row>
    <row r="438" spans="1:35" s="4" customFormat="1" ht="27" customHeight="1" x14ac:dyDescent="0.25">
      <c r="A438" s="8" t="s">
        <v>682</v>
      </c>
      <c r="B438" s="8" t="s">
        <v>675</v>
      </c>
      <c r="C438" s="8" t="s">
        <v>519</v>
      </c>
      <c r="D438" s="8" t="str">
        <f>VLOOKUP(C438,'Коды программ'!$A$2:$B$578,2,FALSE)</f>
        <v>Повар, кондитер</v>
      </c>
      <c r="E438" s="9" t="s">
        <v>14</v>
      </c>
      <c r="F438" s="10" t="s">
        <v>18</v>
      </c>
      <c r="G438" s="11"/>
      <c r="H438" s="32"/>
      <c r="I438" s="32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78" t="str">
        <f t="shared" si="6"/>
        <v>проверка пройдена</v>
      </c>
      <c r="AI438" s="12"/>
    </row>
    <row r="439" spans="1:35" s="4" customFormat="1" ht="27" customHeight="1" x14ac:dyDescent="0.25">
      <c r="A439" s="8" t="s">
        <v>682</v>
      </c>
      <c r="B439" s="8" t="s">
        <v>675</v>
      </c>
      <c r="C439" s="8" t="s">
        <v>520</v>
      </c>
      <c r="D439" s="8" t="s">
        <v>1242</v>
      </c>
      <c r="E439" s="9" t="s">
        <v>10</v>
      </c>
      <c r="F439" s="10" t="s">
        <v>721</v>
      </c>
      <c r="G439" s="11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11"/>
      <c r="S439" s="11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78" t="str">
        <f t="shared" si="6"/>
        <v>проверка пройдена</v>
      </c>
      <c r="AI439" s="12"/>
    </row>
    <row r="440" spans="1:35" s="4" customFormat="1" ht="27" customHeight="1" x14ac:dyDescent="0.25">
      <c r="A440" s="8" t="s">
        <v>682</v>
      </c>
      <c r="B440" s="8" t="s">
        <v>675</v>
      </c>
      <c r="C440" s="8" t="s">
        <v>520</v>
      </c>
      <c r="D440" s="8" t="s">
        <v>1242</v>
      </c>
      <c r="E440" s="9" t="s">
        <v>11</v>
      </c>
      <c r="F440" s="10" t="s">
        <v>722</v>
      </c>
      <c r="G440" s="11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11"/>
      <c r="S440" s="11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78" t="str">
        <f t="shared" si="6"/>
        <v>проверка пройдена</v>
      </c>
      <c r="AI440" s="12"/>
    </row>
    <row r="441" spans="1:35" s="4" customFormat="1" ht="27" customHeight="1" x14ac:dyDescent="0.25">
      <c r="A441" s="8" t="s">
        <v>682</v>
      </c>
      <c r="B441" s="8" t="s">
        <v>675</v>
      </c>
      <c r="C441" s="8" t="s">
        <v>520</v>
      </c>
      <c r="D441" s="8" t="s">
        <v>1242</v>
      </c>
      <c r="E441" s="9" t="s">
        <v>12</v>
      </c>
      <c r="F441" s="10" t="s">
        <v>723</v>
      </c>
      <c r="G441" s="11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11"/>
      <c r="S441" s="11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78" t="str">
        <f t="shared" si="6"/>
        <v>проверка пройдена</v>
      </c>
      <c r="AI441" s="12"/>
    </row>
    <row r="442" spans="1:35" s="4" customFormat="1" ht="27" customHeight="1" x14ac:dyDescent="0.25">
      <c r="A442" s="8" t="s">
        <v>682</v>
      </c>
      <c r="B442" s="8" t="s">
        <v>675</v>
      </c>
      <c r="C442" s="8" t="s">
        <v>520</v>
      </c>
      <c r="D442" s="8" t="s">
        <v>1242</v>
      </c>
      <c r="E442" s="9" t="s">
        <v>13</v>
      </c>
      <c r="F442" s="10" t="s">
        <v>15</v>
      </c>
      <c r="G442" s="11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11"/>
      <c r="S442" s="11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78" t="str">
        <f t="shared" si="6"/>
        <v>проверка пройдена</v>
      </c>
      <c r="AI442" s="12"/>
    </row>
    <row r="443" spans="1:35" s="4" customFormat="1" ht="27" customHeight="1" x14ac:dyDescent="0.25">
      <c r="A443" s="8" t="s">
        <v>682</v>
      </c>
      <c r="B443" s="8" t="s">
        <v>675</v>
      </c>
      <c r="C443" s="8" t="s">
        <v>520</v>
      </c>
      <c r="D443" s="8" t="s">
        <v>1242</v>
      </c>
      <c r="E443" s="9" t="s">
        <v>14</v>
      </c>
      <c r="F443" s="10" t="s">
        <v>18</v>
      </c>
      <c r="G443" s="11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11"/>
      <c r="S443" s="11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78" t="str">
        <f t="shared" si="6"/>
        <v>проверка пройдена</v>
      </c>
      <c r="AI443" s="12"/>
    </row>
    <row r="444" spans="1:35" s="4" customFormat="1" ht="27" customHeight="1" x14ac:dyDescent="0.25">
      <c r="A444" s="8" t="s">
        <v>682</v>
      </c>
      <c r="B444" s="8" t="s">
        <v>675</v>
      </c>
      <c r="C444" s="8" t="s">
        <v>524</v>
      </c>
      <c r="D444" s="8" t="s">
        <v>1246</v>
      </c>
      <c r="E444" s="9" t="s">
        <v>10</v>
      </c>
      <c r="F444" s="10" t="s">
        <v>721</v>
      </c>
      <c r="G444" s="11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11"/>
      <c r="S444" s="11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78" t="str">
        <f t="shared" si="6"/>
        <v>проверка пройдена</v>
      </c>
      <c r="AI444" s="12"/>
    </row>
    <row r="445" spans="1:35" s="4" customFormat="1" ht="27" customHeight="1" x14ac:dyDescent="0.25">
      <c r="A445" s="8" t="s">
        <v>682</v>
      </c>
      <c r="B445" s="8" t="s">
        <v>675</v>
      </c>
      <c r="C445" s="8" t="s">
        <v>524</v>
      </c>
      <c r="D445" s="8" t="s">
        <v>1246</v>
      </c>
      <c r="E445" s="9" t="s">
        <v>11</v>
      </c>
      <c r="F445" s="10" t="s">
        <v>722</v>
      </c>
      <c r="G445" s="11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11"/>
      <c r="S445" s="11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78" t="str">
        <f t="shared" si="6"/>
        <v>проверка пройдена</v>
      </c>
      <c r="AI445" s="12"/>
    </row>
    <row r="446" spans="1:35" s="4" customFormat="1" ht="27" customHeight="1" x14ac:dyDescent="0.25">
      <c r="A446" s="8" t="s">
        <v>682</v>
      </c>
      <c r="B446" s="8" t="s">
        <v>675</v>
      </c>
      <c r="C446" s="8" t="s">
        <v>524</v>
      </c>
      <c r="D446" s="8" t="s">
        <v>1246</v>
      </c>
      <c r="E446" s="9" t="s">
        <v>12</v>
      </c>
      <c r="F446" s="10" t="s">
        <v>723</v>
      </c>
      <c r="G446" s="11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11"/>
      <c r="S446" s="11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78" t="str">
        <f t="shared" si="6"/>
        <v>проверка пройдена</v>
      </c>
      <c r="AI446" s="12"/>
    </row>
    <row r="447" spans="1:35" s="4" customFormat="1" ht="27" customHeight="1" x14ac:dyDescent="0.25">
      <c r="A447" s="8" t="s">
        <v>682</v>
      </c>
      <c r="B447" s="8" t="s">
        <v>675</v>
      </c>
      <c r="C447" s="8" t="s">
        <v>524</v>
      </c>
      <c r="D447" s="8" t="s">
        <v>1246</v>
      </c>
      <c r="E447" s="9" t="s">
        <v>13</v>
      </c>
      <c r="F447" s="10" t="s">
        <v>15</v>
      </c>
      <c r="G447" s="11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11"/>
      <c r="S447" s="11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78" t="str">
        <f t="shared" si="6"/>
        <v>проверка пройдена</v>
      </c>
      <c r="AI447" s="12"/>
    </row>
    <row r="448" spans="1:35" s="4" customFormat="1" ht="27" customHeight="1" x14ac:dyDescent="0.25">
      <c r="A448" s="8" t="s">
        <v>682</v>
      </c>
      <c r="B448" s="8" t="s">
        <v>675</v>
      </c>
      <c r="C448" s="8" t="s">
        <v>524</v>
      </c>
      <c r="D448" s="8" t="s">
        <v>1246</v>
      </c>
      <c r="E448" s="9" t="s">
        <v>14</v>
      </c>
      <c r="F448" s="10" t="s">
        <v>18</v>
      </c>
      <c r="G448" s="11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11"/>
      <c r="S448" s="11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78" t="str">
        <f t="shared" si="6"/>
        <v>проверка пройдена</v>
      </c>
      <c r="AI448" s="12"/>
    </row>
    <row r="449" spans="1:35" s="4" customFormat="1" ht="27" customHeight="1" x14ac:dyDescent="0.25">
      <c r="A449" s="8" t="s">
        <v>682</v>
      </c>
      <c r="B449" s="8" t="s">
        <v>675</v>
      </c>
      <c r="C449" s="8" t="s">
        <v>529</v>
      </c>
      <c r="D449" s="8" t="s">
        <v>1251</v>
      </c>
      <c r="E449" s="9" t="s">
        <v>10</v>
      </c>
      <c r="F449" s="10" t="s">
        <v>721</v>
      </c>
      <c r="G449" s="11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11"/>
      <c r="S449" s="11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78" t="str">
        <f t="shared" si="6"/>
        <v>проверка пройдена</v>
      </c>
      <c r="AI449" s="12"/>
    </row>
    <row r="450" spans="1:35" s="4" customFormat="1" ht="27" customHeight="1" x14ac:dyDescent="0.25">
      <c r="A450" s="8" t="s">
        <v>682</v>
      </c>
      <c r="B450" s="8" t="s">
        <v>675</v>
      </c>
      <c r="C450" s="8" t="s">
        <v>529</v>
      </c>
      <c r="D450" s="8" t="s">
        <v>1251</v>
      </c>
      <c r="E450" s="9" t="s">
        <v>11</v>
      </c>
      <c r="F450" s="10" t="s">
        <v>722</v>
      </c>
      <c r="G450" s="11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11"/>
      <c r="S450" s="11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78" t="str">
        <f t="shared" si="6"/>
        <v>проверка пройдена</v>
      </c>
      <c r="AI450" s="12"/>
    </row>
    <row r="451" spans="1:35" s="4" customFormat="1" ht="27" customHeight="1" x14ac:dyDescent="0.25">
      <c r="A451" s="8" t="s">
        <v>682</v>
      </c>
      <c r="B451" s="8" t="s">
        <v>675</v>
      </c>
      <c r="C451" s="8" t="s">
        <v>529</v>
      </c>
      <c r="D451" s="8" t="s">
        <v>1251</v>
      </c>
      <c r="E451" s="9" t="s">
        <v>12</v>
      </c>
      <c r="F451" s="10" t="s">
        <v>723</v>
      </c>
      <c r="G451" s="11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11"/>
      <c r="S451" s="11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78" t="str">
        <f t="shared" si="6"/>
        <v>проверка пройдена</v>
      </c>
      <c r="AI451" s="12"/>
    </row>
    <row r="452" spans="1:35" s="4" customFormat="1" ht="27" customHeight="1" x14ac:dyDescent="0.25">
      <c r="A452" s="8" t="s">
        <v>682</v>
      </c>
      <c r="B452" s="8" t="s">
        <v>675</v>
      </c>
      <c r="C452" s="8" t="s">
        <v>529</v>
      </c>
      <c r="D452" s="8" t="s">
        <v>1251</v>
      </c>
      <c r="E452" s="9" t="s">
        <v>13</v>
      </c>
      <c r="F452" s="10" t="s">
        <v>15</v>
      </c>
      <c r="G452" s="11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11"/>
      <c r="S452" s="11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78" t="str">
        <f t="shared" si="6"/>
        <v>проверка пройдена</v>
      </c>
      <c r="AI452" s="12"/>
    </row>
    <row r="453" spans="1:35" s="4" customFormat="1" ht="27" customHeight="1" x14ac:dyDescent="0.25">
      <c r="A453" s="8" t="s">
        <v>682</v>
      </c>
      <c r="B453" s="8" t="s">
        <v>675</v>
      </c>
      <c r="C453" s="8" t="s">
        <v>529</v>
      </c>
      <c r="D453" s="8" t="s">
        <v>1251</v>
      </c>
      <c r="E453" s="9" t="s">
        <v>14</v>
      </c>
      <c r="F453" s="10" t="s">
        <v>18</v>
      </c>
      <c r="G453" s="11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11"/>
      <c r="S453" s="11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78" t="str">
        <f t="shared" si="6"/>
        <v>проверка пройдена</v>
      </c>
      <c r="AI453" s="12"/>
    </row>
    <row r="454" spans="1:35" s="4" customFormat="1" ht="27" customHeight="1" x14ac:dyDescent="0.25">
      <c r="A454" s="8" t="s">
        <v>682</v>
      </c>
      <c r="B454" s="8" t="s">
        <v>675</v>
      </c>
      <c r="C454" s="8" t="s">
        <v>533</v>
      </c>
      <c r="D454" s="8" t="s">
        <v>1255</v>
      </c>
      <c r="E454" s="9" t="s">
        <v>10</v>
      </c>
      <c r="F454" s="10" t="s">
        <v>721</v>
      </c>
      <c r="G454" s="11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11"/>
      <c r="S454" s="11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78" t="str">
        <f t="shared" si="6"/>
        <v>проверка пройдена</v>
      </c>
      <c r="AI454" s="12"/>
    </row>
    <row r="455" spans="1:35" s="4" customFormat="1" ht="27" customHeight="1" x14ac:dyDescent="0.25">
      <c r="A455" s="8" t="s">
        <v>682</v>
      </c>
      <c r="B455" s="8" t="s">
        <v>675</v>
      </c>
      <c r="C455" s="8" t="s">
        <v>533</v>
      </c>
      <c r="D455" s="8" t="s">
        <v>1255</v>
      </c>
      <c r="E455" s="9" t="s">
        <v>11</v>
      </c>
      <c r="F455" s="10" t="s">
        <v>722</v>
      </c>
      <c r="G455" s="11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11"/>
      <c r="S455" s="11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78" t="str">
        <f t="shared" si="6"/>
        <v>проверка пройдена</v>
      </c>
      <c r="AI455" s="12"/>
    </row>
    <row r="456" spans="1:35" s="4" customFormat="1" ht="27" customHeight="1" x14ac:dyDescent="0.25">
      <c r="A456" s="8" t="s">
        <v>682</v>
      </c>
      <c r="B456" s="8" t="s">
        <v>675</v>
      </c>
      <c r="C456" s="8" t="s">
        <v>533</v>
      </c>
      <c r="D456" s="8" t="s">
        <v>1255</v>
      </c>
      <c r="E456" s="9" t="s">
        <v>12</v>
      </c>
      <c r="F456" s="10" t="s">
        <v>723</v>
      </c>
      <c r="G456" s="11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11"/>
      <c r="S456" s="11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78" t="str">
        <f t="shared" si="6"/>
        <v>проверка пройдена</v>
      </c>
      <c r="AI456" s="12"/>
    </row>
    <row r="457" spans="1:35" s="4" customFormat="1" ht="27" customHeight="1" x14ac:dyDescent="0.25">
      <c r="A457" s="8" t="s">
        <v>682</v>
      </c>
      <c r="B457" s="8" t="s">
        <v>675</v>
      </c>
      <c r="C457" s="8" t="s">
        <v>533</v>
      </c>
      <c r="D457" s="8" t="s">
        <v>1255</v>
      </c>
      <c r="E457" s="9" t="s">
        <v>13</v>
      </c>
      <c r="F457" s="10" t="s">
        <v>15</v>
      </c>
      <c r="G457" s="11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11"/>
      <c r="S457" s="11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78" t="str">
        <f t="shared" si="6"/>
        <v>проверка пройдена</v>
      </c>
      <c r="AI457" s="12"/>
    </row>
    <row r="458" spans="1:35" s="4" customFormat="1" ht="27" customHeight="1" x14ac:dyDescent="0.25">
      <c r="A458" s="8" t="s">
        <v>682</v>
      </c>
      <c r="B458" s="8" t="s">
        <v>675</v>
      </c>
      <c r="C458" s="8" t="s">
        <v>533</v>
      </c>
      <c r="D458" s="8" t="s">
        <v>1255</v>
      </c>
      <c r="E458" s="9" t="s">
        <v>14</v>
      </c>
      <c r="F458" s="10" t="s">
        <v>18</v>
      </c>
      <c r="G458" s="11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11"/>
      <c r="S458" s="11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78" t="str">
        <f t="shared" ref="AH458:AH521" si="7">IF(G458=H458+K458+L458+M458+N458+O458+P458+Q458+R458+S458+T458+U458+V458+W458+X458+Y458+Z458+AA458+AB458+AC458+AD458+AE458+AF458,"проверка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I458" s="12"/>
    </row>
    <row r="459" spans="1:35" s="4" customFormat="1" ht="27" customHeight="1" x14ac:dyDescent="0.25">
      <c r="A459" s="8" t="s">
        <v>682</v>
      </c>
      <c r="B459" s="8" t="s">
        <v>675</v>
      </c>
      <c r="C459" s="8" t="s">
        <v>534</v>
      </c>
      <c r="D459" s="8" t="s">
        <v>1256</v>
      </c>
      <c r="E459" s="9" t="s">
        <v>10</v>
      </c>
      <c r="F459" s="10" t="s">
        <v>721</v>
      </c>
      <c r="G459" s="11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11"/>
      <c r="S459" s="11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78" t="str">
        <f t="shared" si="7"/>
        <v>проверка пройдена</v>
      </c>
      <c r="AI459" s="12"/>
    </row>
    <row r="460" spans="1:35" s="4" customFormat="1" ht="27" customHeight="1" x14ac:dyDescent="0.25">
      <c r="A460" s="8" t="s">
        <v>682</v>
      </c>
      <c r="B460" s="8" t="s">
        <v>675</v>
      </c>
      <c r="C460" s="8" t="s">
        <v>534</v>
      </c>
      <c r="D460" s="8" t="s">
        <v>1256</v>
      </c>
      <c r="E460" s="9" t="s">
        <v>11</v>
      </c>
      <c r="F460" s="10" t="s">
        <v>722</v>
      </c>
      <c r="G460" s="11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11"/>
      <c r="S460" s="11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78" t="str">
        <f t="shared" si="7"/>
        <v>проверка пройдена</v>
      </c>
      <c r="AI460" s="12"/>
    </row>
    <row r="461" spans="1:35" s="4" customFormat="1" ht="27" customHeight="1" x14ac:dyDescent="0.25">
      <c r="A461" s="8" t="s">
        <v>682</v>
      </c>
      <c r="B461" s="8" t="s">
        <v>675</v>
      </c>
      <c r="C461" s="8" t="s">
        <v>534</v>
      </c>
      <c r="D461" s="8" t="s">
        <v>1256</v>
      </c>
      <c r="E461" s="9" t="s">
        <v>12</v>
      </c>
      <c r="F461" s="10" t="s">
        <v>723</v>
      </c>
      <c r="G461" s="11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11"/>
      <c r="S461" s="11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78" t="str">
        <f t="shared" si="7"/>
        <v>проверка пройдена</v>
      </c>
      <c r="AI461" s="12"/>
    </row>
    <row r="462" spans="1:35" s="4" customFormat="1" ht="27" customHeight="1" x14ac:dyDescent="0.25">
      <c r="A462" s="8" t="s">
        <v>682</v>
      </c>
      <c r="B462" s="8" t="s">
        <v>675</v>
      </c>
      <c r="C462" s="8" t="s">
        <v>534</v>
      </c>
      <c r="D462" s="8" t="s">
        <v>1256</v>
      </c>
      <c r="E462" s="9" t="s">
        <v>13</v>
      </c>
      <c r="F462" s="10" t="s">
        <v>15</v>
      </c>
      <c r="G462" s="11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11"/>
      <c r="S462" s="11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78" t="str">
        <f t="shared" si="7"/>
        <v>проверка пройдена</v>
      </c>
      <c r="AI462" s="12"/>
    </row>
    <row r="463" spans="1:35" s="4" customFormat="1" ht="27" customHeight="1" x14ac:dyDescent="0.25">
      <c r="A463" s="8" t="s">
        <v>682</v>
      </c>
      <c r="B463" s="8" t="s">
        <v>675</v>
      </c>
      <c r="C463" s="8" t="s">
        <v>534</v>
      </c>
      <c r="D463" s="8" t="s">
        <v>1256</v>
      </c>
      <c r="E463" s="9" t="s">
        <v>14</v>
      </c>
      <c r="F463" s="10" t="s">
        <v>18</v>
      </c>
      <c r="G463" s="11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11"/>
      <c r="S463" s="11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78" t="str">
        <f t="shared" si="7"/>
        <v>проверка пройдена</v>
      </c>
      <c r="AI463" s="12"/>
    </row>
    <row r="464" spans="1:35" s="6" customFormat="1" ht="35.25" customHeight="1" x14ac:dyDescent="0.25">
      <c r="A464" s="33" t="s">
        <v>682</v>
      </c>
      <c r="B464" s="33" t="s">
        <v>675</v>
      </c>
      <c r="C464" s="33" t="s">
        <v>535</v>
      </c>
      <c r="D464" s="33" t="str">
        <f>VLOOKUP(C464,'Коды программ'!$A$2:$B$578,2,FALSE)</f>
        <v>Дошкольное образование</v>
      </c>
      <c r="E464" s="34" t="s">
        <v>10</v>
      </c>
      <c r="F464" s="35" t="s">
        <v>721</v>
      </c>
      <c r="G464" s="11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11"/>
      <c r="S464" s="11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8" t="str">
        <f t="shared" si="7"/>
        <v>проверка пройдена</v>
      </c>
      <c r="AI464" s="39"/>
    </row>
    <row r="465" spans="1:35" s="6" customFormat="1" ht="35.25" customHeight="1" x14ac:dyDescent="0.25">
      <c r="A465" s="33" t="s">
        <v>682</v>
      </c>
      <c r="B465" s="33" t="s">
        <v>675</v>
      </c>
      <c r="C465" s="33" t="s">
        <v>535</v>
      </c>
      <c r="D465" s="33" t="str">
        <f>VLOOKUP(C465,'Коды программ'!$A$2:$B$578,2,FALSE)</f>
        <v>Дошкольное образование</v>
      </c>
      <c r="E465" s="34" t="s">
        <v>11</v>
      </c>
      <c r="F465" s="40" t="s">
        <v>722</v>
      </c>
      <c r="G465" s="11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11"/>
      <c r="S465" s="11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8" t="str">
        <f t="shared" si="7"/>
        <v>проверка пройдена</v>
      </c>
      <c r="AI465" s="39"/>
    </row>
    <row r="466" spans="1:35" s="6" customFormat="1" ht="35.25" customHeight="1" x14ac:dyDescent="0.25">
      <c r="A466" s="33" t="s">
        <v>682</v>
      </c>
      <c r="B466" s="33" t="s">
        <v>675</v>
      </c>
      <c r="C466" s="33" t="s">
        <v>535</v>
      </c>
      <c r="D466" s="33" t="str">
        <f>VLOOKUP(C466,'Коды программ'!$A$2:$B$578,2,FALSE)</f>
        <v>Дошкольное образование</v>
      </c>
      <c r="E466" s="34" t="s">
        <v>12</v>
      </c>
      <c r="F466" s="40" t="s">
        <v>723</v>
      </c>
      <c r="G466" s="11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11"/>
      <c r="S466" s="11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8" t="str">
        <f t="shared" si="7"/>
        <v>проверка пройдена</v>
      </c>
      <c r="AI466" s="39"/>
    </row>
    <row r="467" spans="1:35" s="6" customFormat="1" ht="36.75" customHeight="1" x14ac:dyDescent="0.25">
      <c r="A467" s="33" t="s">
        <v>682</v>
      </c>
      <c r="B467" s="33" t="s">
        <v>675</v>
      </c>
      <c r="C467" s="33" t="s">
        <v>535</v>
      </c>
      <c r="D467" s="33" t="str">
        <f>VLOOKUP(C467,'Коды программ'!$A$2:$B$578,2,FALSE)</f>
        <v>Дошкольное образование</v>
      </c>
      <c r="E467" s="34" t="s">
        <v>13</v>
      </c>
      <c r="F467" s="40" t="s">
        <v>15</v>
      </c>
      <c r="G467" s="11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11"/>
      <c r="S467" s="11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8" t="str">
        <f t="shared" si="7"/>
        <v>проверка пройдена</v>
      </c>
      <c r="AI467" s="39"/>
    </row>
    <row r="468" spans="1:35" s="6" customFormat="1" ht="27" customHeight="1" x14ac:dyDescent="0.25">
      <c r="A468" s="33" t="s">
        <v>682</v>
      </c>
      <c r="B468" s="33" t="s">
        <v>675</v>
      </c>
      <c r="C468" s="33" t="s">
        <v>535</v>
      </c>
      <c r="D468" s="33" t="str">
        <f>VLOOKUP(C468,'Коды программ'!$A$2:$B$578,2,FALSE)</f>
        <v>Дошкольное образование</v>
      </c>
      <c r="E468" s="34" t="s">
        <v>14</v>
      </c>
      <c r="F468" s="40" t="s">
        <v>18</v>
      </c>
      <c r="G468" s="11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11"/>
      <c r="S468" s="11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8" t="str">
        <f t="shared" si="7"/>
        <v>проверка пройдена</v>
      </c>
      <c r="AI468" s="39"/>
    </row>
    <row r="469" spans="1:35" s="6" customFormat="1" ht="35.25" customHeight="1" x14ac:dyDescent="0.25">
      <c r="A469" s="33" t="s">
        <v>682</v>
      </c>
      <c r="B469" s="33" t="s">
        <v>675</v>
      </c>
      <c r="C469" s="33" t="s">
        <v>536</v>
      </c>
      <c r="D469" s="33" t="str">
        <f>VLOOKUP(C469,'Коды программ'!$A$2:$B$578,2,FALSE)</f>
        <v>Преподавание в начальных классах</v>
      </c>
      <c r="E469" s="34" t="s">
        <v>10</v>
      </c>
      <c r="F469" s="35" t="s">
        <v>721</v>
      </c>
      <c r="G469" s="11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11"/>
      <c r="S469" s="11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8" t="str">
        <f t="shared" si="7"/>
        <v>проверка пройдена</v>
      </c>
      <c r="AI469" s="39"/>
    </row>
    <row r="470" spans="1:35" s="6" customFormat="1" ht="35.25" customHeight="1" x14ac:dyDescent="0.25">
      <c r="A470" s="33" t="s">
        <v>682</v>
      </c>
      <c r="B470" s="33" t="s">
        <v>675</v>
      </c>
      <c r="C470" s="33" t="s">
        <v>536</v>
      </c>
      <c r="D470" s="33" t="str">
        <f>VLOOKUP(C470,'Коды программ'!$A$2:$B$578,2,FALSE)</f>
        <v>Преподавание в начальных классах</v>
      </c>
      <c r="E470" s="34" t="s">
        <v>11</v>
      </c>
      <c r="F470" s="40" t="s">
        <v>722</v>
      </c>
      <c r="G470" s="11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11"/>
      <c r="S470" s="11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8" t="str">
        <f t="shared" si="7"/>
        <v>проверка пройдена</v>
      </c>
      <c r="AI470" s="39"/>
    </row>
    <row r="471" spans="1:35" s="6" customFormat="1" ht="35.25" customHeight="1" x14ac:dyDescent="0.25">
      <c r="A471" s="33" t="s">
        <v>682</v>
      </c>
      <c r="B471" s="33" t="s">
        <v>675</v>
      </c>
      <c r="C471" s="33" t="s">
        <v>536</v>
      </c>
      <c r="D471" s="33" t="str">
        <f>VLOOKUP(C471,'Коды программ'!$A$2:$B$578,2,FALSE)</f>
        <v>Преподавание в начальных классах</v>
      </c>
      <c r="E471" s="34" t="s">
        <v>12</v>
      </c>
      <c r="F471" s="40" t="s">
        <v>723</v>
      </c>
      <c r="G471" s="11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11"/>
      <c r="S471" s="11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8" t="str">
        <f t="shared" si="7"/>
        <v>проверка пройдена</v>
      </c>
      <c r="AI471" s="39"/>
    </row>
    <row r="472" spans="1:35" s="6" customFormat="1" ht="36.75" customHeight="1" x14ac:dyDescent="0.25">
      <c r="A472" s="33" t="s">
        <v>682</v>
      </c>
      <c r="B472" s="33" t="s">
        <v>675</v>
      </c>
      <c r="C472" s="33" t="s">
        <v>536</v>
      </c>
      <c r="D472" s="33" t="str">
        <f>VLOOKUP(C472,'Коды программ'!$A$2:$B$578,2,FALSE)</f>
        <v>Преподавание в начальных классах</v>
      </c>
      <c r="E472" s="34" t="s">
        <v>13</v>
      </c>
      <c r="F472" s="40" t="s">
        <v>15</v>
      </c>
      <c r="G472" s="11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11"/>
      <c r="S472" s="11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8" t="str">
        <f t="shared" si="7"/>
        <v>проверка пройдена</v>
      </c>
      <c r="AI472" s="39"/>
    </row>
    <row r="473" spans="1:35" s="6" customFormat="1" ht="27" customHeight="1" x14ac:dyDescent="0.25">
      <c r="A473" s="33" t="s">
        <v>682</v>
      </c>
      <c r="B473" s="33" t="s">
        <v>675</v>
      </c>
      <c r="C473" s="33" t="s">
        <v>536</v>
      </c>
      <c r="D473" s="33" t="str">
        <f>VLOOKUP(C473,'Коды программ'!$A$2:$B$578,2,FALSE)</f>
        <v>Преподавание в начальных классах</v>
      </c>
      <c r="E473" s="34" t="s">
        <v>14</v>
      </c>
      <c r="F473" s="40" t="s">
        <v>18</v>
      </c>
      <c r="G473" s="11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11"/>
      <c r="S473" s="11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8" t="str">
        <f t="shared" si="7"/>
        <v>проверка пройдена</v>
      </c>
      <c r="AI473" s="39"/>
    </row>
    <row r="474" spans="1:35" s="6" customFormat="1" ht="27" customHeight="1" x14ac:dyDescent="0.25">
      <c r="A474" s="33" t="s">
        <v>682</v>
      </c>
      <c r="B474" s="33" t="s">
        <v>675</v>
      </c>
      <c r="C474" s="33" t="s">
        <v>541</v>
      </c>
      <c r="D474" s="33" t="s">
        <v>1263</v>
      </c>
      <c r="E474" s="34" t="s">
        <v>10</v>
      </c>
      <c r="F474" s="40" t="s">
        <v>721</v>
      </c>
      <c r="G474" s="11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11"/>
      <c r="S474" s="11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8" t="str">
        <f t="shared" si="7"/>
        <v>проверка пройдена</v>
      </c>
      <c r="AI474" s="39"/>
    </row>
    <row r="475" spans="1:35" s="6" customFormat="1" ht="27" customHeight="1" x14ac:dyDescent="0.25">
      <c r="A475" s="33" t="s">
        <v>682</v>
      </c>
      <c r="B475" s="33" t="s">
        <v>675</v>
      </c>
      <c r="C475" s="33" t="s">
        <v>541</v>
      </c>
      <c r="D475" s="33" t="s">
        <v>1263</v>
      </c>
      <c r="E475" s="34" t="s">
        <v>11</v>
      </c>
      <c r="F475" s="40" t="s">
        <v>722</v>
      </c>
      <c r="G475" s="11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11"/>
      <c r="S475" s="11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8" t="str">
        <f t="shared" si="7"/>
        <v>проверка пройдена</v>
      </c>
      <c r="AI475" s="39"/>
    </row>
    <row r="476" spans="1:35" s="6" customFormat="1" ht="27" customHeight="1" x14ac:dyDescent="0.25">
      <c r="A476" s="33" t="s">
        <v>682</v>
      </c>
      <c r="B476" s="33" t="s">
        <v>675</v>
      </c>
      <c r="C476" s="33" t="s">
        <v>541</v>
      </c>
      <c r="D476" s="33" t="s">
        <v>1263</v>
      </c>
      <c r="E476" s="34" t="s">
        <v>12</v>
      </c>
      <c r="F476" s="40" t="s">
        <v>723</v>
      </c>
      <c r="G476" s="11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11"/>
      <c r="S476" s="11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8" t="str">
        <f t="shared" si="7"/>
        <v>проверка пройдена</v>
      </c>
      <c r="AI476" s="39"/>
    </row>
    <row r="477" spans="1:35" s="6" customFormat="1" ht="27" customHeight="1" x14ac:dyDescent="0.25">
      <c r="A477" s="33" t="s">
        <v>682</v>
      </c>
      <c r="B477" s="33" t="s">
        <v>675</v>
      </c>
      <c r="C477" s="33" t="s">
        <v>541</v>
      </c>
      <c r="D477" s="33" t="s">
        <v>1263</v>
      </c>
      <c r="E477" s="34" t="s">
        <v>13</v>
      </c>
      <c r="F477" s="40" t="s">
        <v>15</v>
      </c>
      <c r="G477" s="11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11"/>
      <c r="S477" s="11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8" t="str">
        <f t="shared" si="7"/>
        <v>проверка пройдена</v>
      </c>
      <c r="AI477" s="39"/>
    </row>
    <row r="478" spans="1:35" s="6" customFormat="1" ht="27" customHeight="1" x14ac:dyDescent="0.25">
      <c r="A478" s="33" t="s">
        <v>682</v>
      </c>
      <c r="B478" s="33" t="s">
        <v>675</v>
      </c>
      <c r="C478" s="33" t="s">
        <v>541</v>
      </c>
      <c r="D478" s="33" t="s">
        <v>1263</v>
      </c>
      <c r="E478" s="34" t="s">
        <v>14</v>
      </c>
      <c r="F478" s="40" t="s">
        <v>18</v>
      </c>
      <c r="G478" s="11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11"/>
      <c r="S478" s="11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8" t="str">
        <f t="shared" si="7"/>
        <v>проверка пройдена</v>
      </c>
      <c r="AI478" s="39"/>
    </row>
    <row r="479" spans="1:35" s="4" customFormat="1" ht="35.25" customHeight="1" x14ac:dyDescent="0.25">
      <c r="A479" s="8" t="s">
        <v>682</v>
      </c>
      <c r="B479" s="8" t="s">
        <v>675</v>
      </c>
      <c r="C479" s="8" t="s">
        <v>544</v>
      </c>
      <c r="D479" s="8" t="str">
        <f>VLOOKUP(C479,'Коды программ'!$A$2:$B$578,2,FALSE)</f>
        <v>Документационное обеспечение управления и архивоведение</v>
      </c>
      <c r="E479" s="9" t="s">
        <v>10</v>
      </c>
      <c r="F479" s="31" t="s">
        <v>721</v>
      </c>
      <c r="G479" s="11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11"/>
      <c r="S479" s="11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78" t="str">
        <f t="shared" si="7"/>
        <v>проверка пройдена</v>
      </c>
      <c r="AI479" s="12"/>
    </row>
    <row r="480" spans="1:35" s="4" customFormat="1" ht="35.25" customHeight="1" x14ac:dyDescent="0.25">
      <c r="A480" s="8" t="s">
        <v>682</v>
      </c>
      <c r="B480" s="8" t="s">
        <v>675</v>
      </c>
      <c r="C480" s="8" t="s">
        <v>544</v>
      </c>
      <c r="D480" s="8" t="str">
        <f>VLOOKUP(C480,'Коды программ'!$A$2:$B$578,2,FALSE)</f>
        <v>Документационное обеспечение управления и архивоведение</v>
      </c>
      <c r="E480" s="9" t="s">
        <v>11</v>
      </c>
      <c r="F480" s="10" t="s">
        <v>722</v>
      </c>
      <c r="G480" s="11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11"/>
      <c r="S480" s="11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78" t="str">
        <f t="shared" si="7"/>
        <v>проверка пройдена</v>
      </c>
      <c r="AI480" s="12"/>
    </row>
    <row r="481" spans="1:35" s="4" customFormat="1" ht="35.25" customHeight="1" x14ac:dyDescent="0.25">
      <c r="A481" s="8" t="s">
        <v>682</v>
      </c>
      <c r="B481" s="8" t="s">
        <v>675</v>
      </c>
      <c r="C481" s="8" t="s">
        <v>544</v>
      </c>
      <c r="D481" s="8" t="str">
        <f>VLOOKUP(C481,'Коды программ'!$A$2:$B$578,2,FALSE)</f>
        <v>Документационное обеспечение управления и архивоведение</v>
      </c>
      <c r="E481" s="9" t="s">
        <v>12</v>
      </c>
      <c r="F481" s="10" t="s">
        <v>723</v>
      </c>
      <c r="G481" s="11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11"/>
      <c r="S481" s="11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78" t="str">
        <f t="shared" si="7"/>
        <v>проверка пройдена</v>
      </c>
      <c r="AI481" s="12"/>
    </row>
    <row r="482" spans="1:35" s="4" customFormat="1" ht="36.75" customHeight="1" x14ac:dyDescent="0.25">
      <c r="A482" s="8" t="s">
        <v>682</v>
      </c>
      <c r="B482" s="8" t="s">
        <v>675</v>
      </c>
      <c r="C482" s="8" t="s">
        <v>544</v>
      </c>
      <c r="D482" s="8" t="str">
        <f>VLOOKUP(C482,'Коды программ'!$A$2:$B$578,2,FALSE)</f>
        <v>Документационное обеспечение управления и архивоведение</v>
      </c>
      <c r="E482" s="9" t="s">
        <v>13</v>
      </c>
      <c r="F482" s="10" t="s">
        <v>15</v>
      </c>
      <c r="G482" s="11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11"/>
      <c r="S482" s="11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78" t="str">
        <f t="shared" si="7"/>
        <v>проверка пройдена</v>
      </c>
      <c r="AI482" s="12"/>
    </row>
    <row r="483" spans="1:35" s="4" customFormat="1" ht="27" customHeight="1" x14ac:dyDescent="0.25">
      <c r="A483" s="8" t="s">
        <v>682</v>
      </c>
      <c r="B483" s="8" t="s">
        <v>675</v>
      </c>
      <c r="C483" s="8" t="s">
        <v>544</v>
      </c>
      <c r="D483" s="8" t="str">
        <f>VLOOKUP(C483,'Коды программ'!$A$2:$B$578,2,FALSE)</f>
        <v>Документационное обеспечение управления и архивоведение</v>
      </c>
      <c r="E483" s="9" t="s">
        <v>14</v>
      </c>
      <c r="F483" s="10" t="s">
        <v>18</v>
      </c>
      <c r="G483" s="11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11"/>
      <c r="S483" s="11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78" t="str">
        <f t="shared" si="7"/>
        <v>проверка пройдена</v>
      </c>
      <c r="AI483" s="12"/>
    </row>
    <row r="484" spans="1:35" s="4" customFormat="1" ht="27" customHeight="1" x14ac:dyDescent="0.25">
      <c r="A484" s="8" t="s">
        <v>682</v>
      </c>
      <c r="B484" s="8" t="s">
        <v>675</v>
      </c>
      <c r="C484" s="8" t="s">
        <v>545</v>
      </c>
      <c r="D484" s="8" t="s">
        <v>1267</v>
      </c>
      <c r="E484" s="9" t="s">
        <v>10</v>
      </c>
      <c r="F484" s="10" t="s">
        <v>721</v>
      </c>
      <c r="G484" s="11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11"/>
      <c r="S484" s="11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78" t="str">
        <f t="shared" si="7"/>
        <v>проверка пройдена</v>
      </c>
      <c r="AI484" s="12"/>
    </row>
    <row r="485" spans="1:35" s="4" customFormat="1" ht="27" customHeight="1" x14ac:dyDescent="0.25">
      <c r="A485" s="8" t="s">
        <v>682</v>
      </c>
      <c r="B485" s="8" t="s">
        <v>675</v>
      </c>
      <c r="C485" s="8" t="s">
        <v>545</v>
      </c>
      <c r="D485" s="8" t="s">
        <v>1267</v>
      </c>
      <c r="E485" s="9" t="s">
        <v>11</v>
      </c>
      <c r="F485" s="10" t="s">
        <v>722</v>
      </c>
      <c r="G485" s="11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11"/>
      <c r="S485" s="11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78" t="str">
        <f t="shared" si="7"/>
        <v>проверка пройдена</v>
      </c>
      <c r="AI485" s="12"/>
    </row>
    <row r="486" spans="1:35" s="4" customFormat="1" ht="27" customHeight="1" x14ac:dyDescent="0.25">
      <c r="A486" s="8" t="s">
        <v>682</v>
      </c>
      <c r="B486" s="8" t="s">
        <v>675</v>
      </c>
      <c r="C486" s="8" t="s">
        <v>545</v>
      </c>
      <c r="D486" s="8" t="s">
        <v>1267</v>
      </c>
      <c r="E486" s="9" t="s">
        <v>12</v>
      </c>
      <c r="F486" s="10" t="s">
        <v>723</v>
      </c>
      <c r="G486" s="11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11"/>
      <c r="S486" s="11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78" t="str">
        <f t="shared" si="7"/>
        <v>проверка пройдена</v>
      </c>
      <c r="AI486" s="12"/>
    </row>
    <row r="487" spans="1:35" s="4" customFormat="1" ht="27" customHeight="1" x14ac:dyDescent="0.25">
      <c r="A487" s="8" t="s">
        <v>682</v>
      </c>
      <c r="B487" s="8" t="s">
        <v>675</v>
      </c>
      <c r="C487" s="8" t="s">
        <v>545</v>
      </c>
      <c r="D487" s="8" t="s">
        <v>1267</v>
      </c>
      <c r="E487" s="9" t="s">
        <v>13</v>
      </c>
      <c r="F487" s="10" t="s">
        <v>15</v>
      </c>
      <c r="G487" s="11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11"/>
      <c r="S487" s="11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78" t="str">
        <f t="shared" si="7"/>
        <v>проверка пройдена</v>
      </c>
      <c r="AI487" s="12"/>
    </row>
    <row r="488" spans="1:35" s="4" customFormat="1" ht="27" customHeight="1" x14ac:dyDescent="0.25">
      <c r="A488" s="8" t="s">
        <v>682</v>
      </c>
      <c r="B488" s="8" t="s">
        <v>675</v>
      </c>
      <c r="C488" s="8" t="s">
        <v>545</v>
      </c>
      <c r="D488" s="8" t="s">
        <v>1267</v>
      </c>
      <c r="E488" s="9" t="s">
        <v>14</v>
      </c>
      <c r="F488" s="10" t="s">
        <v>18</v>
      </c>
      <c r="G488" s="11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11"/>
      <c r="S488" s="11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78" t="str">
        <f t="shared" si="7"/>
        <v>проверка пройдена</v>
      </c>
      <c r="AI488" s="12"/>
    </row>
    <row r="489" spans="1:35" s="4" customFormat="1" ht="35.25" customHeight="1" x14ac:dyDescent="0.25">
      <c r="A489" s="8" t="s">
        <v>682</v>
      </c>
      <c r="B489" s="8" t="s">
        <v>675</v>
      </c>
      <c r="C489" s="8" t="s">
        <v>548</v>
      </c>
      <c r="D489" s="8" t="str">
        <f>VLOOKUP(C489,'Коды программ'!$A$2:$B$578,2,FALSE)</f>
        <v>Народное художественное творчество (по видам)</v>
      </c>
      <c r="E489" s="9" t="s">
        <v>10</v>
      </c>
      <c r="F489" s="31" t="s">
        <v>721</v>
      </c>
      <c r="G489" s="11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11"/>
      <c r="S489" s="11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78" t="str">
        <f t="shared" si="7"/>
        <v>проверка пройдена</v>
      </c>
      <c r="AI489" s="12"/>
    </row>
    <row r="490" spans="1:35" s="4" customFormat="1" ht="35.25" customHeight="1" x14ac:dyDescent="0.25">
      <c r="A490" s="8" t="s">
        <v>682</v>
      </c>
      <c r="B490" s="8" t="s">
        <v>675</v>
      </c>
      <c r="C490" s="8" t="s">
        <v>548</v>
      </c>
      <c r="D490" s="8" t="str">
        <f>VLOOKUP(C490,'Коды программ'!$A$2:$B$578,2,FALSE)</f>
        <v>Народное художественное творчество (по видам)</v>
      </c>
      <c r="E490" s="9" t="s">
        <v>11</v>
      </c>
      <c r="F490" s="10" t="s">
        <v>722</v>
      </c>
      <c r="G490" s="11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11"/>
      <c r="S490" s="11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78" t="str">
        <f t="shared" si="7"/>
        <v>проверка пройдена</v>
      </c>
      <c r="AI490" s="12"/>
    </row>
    <row r="491" spans="1:35" s="4" customFormat="1" ht="35.25" customHeight="1" x14ac:dyDescent="0.25">
      <c r="A491" s="8" t="s">
        <v>682</v>
      </c>
      <c r="B491" s="8" t="s">
        <v>675</v>
      </c>
      <c r="C491" s="8" t="s">
        <v>548</v>
      </c>
      <c r="D491" s="8" t="str">
        <f>VLOOKUP(C491,'Коды программ'!$A$2:$B$578,2,FALSE)</f>
        <v>Народное художественное творчество (по видам)</v>
      </c>
      <c r="E491" s="9" t="s">
        <v>12</v>
      </c>
      <c r="F491" s="10" t="s">
        <v>723</v>
      </c>
      <c r="G491" s="11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11"/>
      <c r="S491" s="11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78" t="str">
        <f t="shared" si="7"/>
        <v>проверка пройдена</v>
      </c>
      <c r="AI491" s="12"/>
    </row>
    <row r="492" spans="1:35" s="4" customFormat="1" ht="36.75" customHeight="1" x14ac:dyDescent="0.25">
      <c r="A492" s="8" t="s">
        <v>682</v>
      </c>
      <c r="B492" s="8" t="s">
        <v>675</v>
      </c>
      <c r="C492" s="8" t="s">
        <v>548</v>
      </c>
      <c r="D492" s="8" t="str">
        <f>VLOOKUP(C492,'Коды программ'!$A$2:$B$578,2,FALSE)</f>
        <v>Народное художественное творчество (по видам)</v>
      </c>
      <c r="E492" s="9" t="s">
        <v>13</v>
      </c>
      <c r="F492" s="10" t="s">
        <v>15</v>
      </c>
      <c r="G492" s="11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11"/>
      <c r="S492" s="11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78" t="str">
        <f t="shared" si="7"/>
        <v>проверка пройдена</v>
      </c>
      <c r="AI492" s="12"/>
    </row>
    <row r="493" spans="1:35" s="4" customFormat="1" ht="28.5" customHeight="1" x14ac:dyDescent="0.25">
      <c r="A493" s="8" t="s">
        <v>682</v>
      </c>
      <c r="B493" s="8" t="s">
        <v>675</v>
      </c>
      <c r="C493" s="8" t="s">
        <v>548</v>
      </c>
      <c r="D493" s="8" t="str">
        <f>VLOOKUP(C493,'Коды программ'!$A$2:$B$578,2,FALSE)</f>
        <v>Народное художественное творчество (по видам)</v>
      </c>
      <c r="E493" s="9" t="s">
        <v>14</v>
      </c>
      <c r="F493" s="10" t="s">
        <v>18</v>
      </c>
      <c r="G493" s="11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11"/>
      <c r="S493" s="11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78" t="str">
        <f t="shared" si="7"/>
        <v>проверка пройдена</v>
      </c>
      <c r="AI493" s="12"/>
    </row>
    <row r="494" spans="1:35" s="4" customFormat="1" ht="35.25" customHeight="1" x14ac:dyDescent="0.25">
      <c r="A494" s="8" t="s">
        <v>682</v>
      </c>
      <c r="B494" s="8" t="s">
        <v>675</v>
      </c>
      <c r="C494" s="8" t="s">
        <v>549</v>
      </c>
      <c r="D494" s="8" t="str">
        <f>VLOOKUP(C494,'Коды программ'!$A$2:$B$578,2,FALSE)</f>
        <v>Социально-культурная деятельность (по видам)</v>
      </c>
      <c r="E494" s="9" t="s">
        <v>10</v>
      </c>
      <c r="F494" s="31" t="s">
        <v>721</v>
      </c>
      <c r="G494" s="11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11"/>
      <c r="S494" s="11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78" t="str">
        <f t="shared" si="7"/>
        <v>проверка пройдена</v>
      </c>
      <c r="AI494" s="12"/>
    </row>
    <row r="495" spans="1:35" s="4" customFormat="1" ht="35.25" customHeight="1" x14ac:dyDescent="0.25">
      <c r="A495" s="8" t="s">
        <v>682</v>
      </c>
      <c r="B495" s="8" t="s">
        <v>675</v>
      </c>
      <c r="C495" s="8" t="s">
        <v>549</v>
      </c>
      <c r="D495" s="8" t="str">
        <f>VLOOKUP(C495,'Коды программ'!$A$2:$B$578,2,FALSE)</f>
        <v>Социально-культурная деятельность (по видам)</v>
      </c>
      <c r="E495" s="9" t="s">
        <v>11</v>
      </c>
      <c r="F495" s="10" t="s">
        <v>722</v>
      </c>
      <c r="G495" s="11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11"/>
      <c r="S495" s="11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78" t="str">
        <f t="shared" si="7"/>
        <v>проверка пройдена</v>
      </c>
      <c r="AI495" s="12"/>
    </row>
    <row r="496" spans="1:35" s="4" customFormat="1" ht="35.25" customHeight="1" x14ac:dyDescent="0.25">
      <c r="A496" s="8" t="s">
        <v>682</v>
      </c>
      <c r="B496" s="8" t="s">
        <v>675</v>
      </c>
      <c r="C496" s="8" t="s">
        <v>549</v>
      </c>
      <c r="D496" s="8" t="str">
        <f>VLOOKUP(C496,'Коды программ'!$A$2:$B$578,2,FALSE)</f>
        <v>Социально-культурная деятельность (по видам)</v>
      </c>
      <c r="E496" s="9" t="s">
        <v>12</v>
      </c>
      <c r="F496" s="10" t="s">
        <v>723</v>
      </c>
      <c r="G496" s="11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11"/>
      <c r="S496" s="11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78" t="str">
        <f t="shared" si="7"/>
        <v>проверка пройдена</v>
      </c>
      <c r="AI496" s="12"/>
    </row>
    <row r="497" spans="1:35" s="4" customFormat="1" ht="36.75" customHeight="1" x14ac:dyDescent="0.25">
      <c r="A497" s="8" t="s">
        <v>682</v>
      </c>
      <c r="B497" s="8" t="s">
        <v>675</v>
      </c>
      <c r="C497" s="8" t="s">
        <v>549</v>
      </c>
      <c r="D497" s="8" t="str">
        <f>VLOOKUP(C497,'Коды программ'!$A$2:$B$578,2,FALSE)</f>
        <v>Социально-культурная деятельность (по видам)</v>
      </c>
      <c r="E497" s="9" t="s">
        <v>13</v>
      </c>
      <c r="F497" s="10" t="s">
        <v>15</v>
      </c>
      <c r="G497" s="11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11"/>
      <c r="S497" s="11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78" t="str">
        <f t="shared" si="7"/>
        <v>проверка пройдена</v>
      </c>
      <c r="AI497" s="12"/>
    </row>
    <row r="498" spans="1:35" s="4" customFormat="1" ht="36.75" customHeight="1" x14ac:dyDescent="0.25">
      <c r="A498" s="8" t="s">
        <v>682</v>
      </c>
      <c r="B498" s="8" t="s">
        <v>675</v>
      </c>
      <c r="C498" s="8" t="s">
        <v>549</v>
      </c>
      <c r="D498" s="8" t="s">
        <v>1271</v>
      </c>
      <c r="E498" s="9" t="s">
        <v>14</v>
      </c>
      <c r="F498" s="10" t="s">
        <v>18</v>
      </c>
      <c r="G498" s="11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11"/>
      <c r="S498" s="11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78" t="str">
        <f t="shared" si="7"/>
        <v>проверка пройдена</v>
      </c>
      <c r="AI498" s="12"/>
    </row>
    <row r="499" spans="1:35" s="4" customFormat="1" ht="36.75" customHeight="1" x14ac:dyDescent="0.25">
      <c r="A499" s="8" t="s">
        <v>682</v>
      </c>
      <c r="B499" s="8" t="s">
        <v>675</v>
      </c>
      <c r="C499" s="8" t="s">
        <v>556</v>
      </c>
      <c r="D499" s="8" t="s">
        <v>1278</v>
      </c>
      <c r="E499" s="9" t="s">
        <v>10</v>
      </c>
      <c r="F499" s="10" t="s">
        <v>721</v>
      </c>
      <c r="G499" s="11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11"/>
      <c r="S499" s="11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78" t="str">
        <f t="shared" si="7"/>
        <v>проверка пройдена</v>
      </c>
      <c r="AI499" s="12"/>
    </row>
    <row r="500" spans="1:35" s="4" customFormat="1" ht="36.75" customHeight="1" x14ac:dyDescent="0.25">
      <c r="A500" s="8" t="s">
        <v>682</v>
      </c>
      <c r="B500" s="8" t="s">
        <v>675</v>
      </c>
      <c r="C500" s="8" t="s">
        <v>556</v>
      </c>
      <c r="D500" s="8" t="s">
        <v>1278</v>
      </c>
      <c r="E500" s="9" t="s">
        <v>11</v>
      </c>
      <c r="F500" s="10" t="s">
        <v>722</v>
      </c>
      <c r="G500" s="11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11"/>
      <c r="S500" s="11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78" t="str">
        <f t="shared" si="7"/>
        <v>проверка пройдена</v>
      </c>
      <c r="AI500" s="12"/>
    </row>
    <row r="501" spans="1:35" s="4" customFormat="1" ht="36.75" customHeight="1" x14ac:dyDescent="0.25">
      <c r="A501" s="8" t="s">
        <v>682</v>
      </c>
      <c r="B501" s="8" t="s">
        <v>675</v>
      </c>
      <c r="C501" s="8" t="s">
        <v>556</v>
      </c>
      <c r="D501" s="8" t="s">
        <v>1278</v>
      </c>
      <c r="E501" s="9" t="s">
        <v>12</v>
      </c>
      <c r="F501" s="10" t="s">
        <v>723</v>
      </c>
      <c r="G501" s="11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11"/>
      <c r="S501" s="11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78" t="str">
        <f t="shared" si="7"/>
        <v>проверка пройдена</v>
      </c>
      <c r="AI501" s="12"/>
    </row>
    <row r="502" spans="1:35" s="4" customFormat="1" ht="36.75" customHeight="1" x14ac:dyDescent="0.25">
      <c r="A502" s="8" t="s">
        <v>682</v>
      </c>
      <c r="B502" s="8" t="s">
        <v>675</v>
      </c>
      <c r="C502" s="8" t="s">
        <v>556</v>
      </c>
      <c r="D502" s="8" t="s">
        <v>1278</v>
      </c>
      <c r="E502" s="9" t="s">
        <v>13</v>
      </c>
      <c r="F502" s="10" t="s">
        <v>15</v>
      </c>
      <c r="G502" s="11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11"/>
      <c r="S502" s="11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78" t="str">
        <f t="shared" si="7"/>
        <v>проверка пройдена</v>
      </c>
      <c r="AI502" s="12"/>
    </row>
    <row r="503" spans="1:35" s="4" customFormat="1" ht="36.75" customHeight="1" x14ac:dyDescent="0.25">
      <c r="A503" s="8" t="s">
        <v>682</v>
      </c>
      <c r="B503" s="8" t="s">
        <v>675</v>
      </c>
      <c r="C503" s="8" t="s">
        <v>556</v>
      </c>
      <c r="D503" s="8" t="s">
        <v>1278</v>
      </c>
      <c r="E503" s="9" t="s">
        <v>14</v>
      </c>
      <c r="F503" s="10" t="s">
        <v>18</v>
      </c>
      <c r="G503" s="11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11"/>
      <c r="S503" s="11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78" t="str">
        <f t="shared" si="7"/>
        <v>проверка пройдена</v>
      </c>
      <c r="AI503" s="12"/>
    </row>
    <row r="504" spans="1:35" s="4" customFormat="1" ht="36.75" customHeight="1" x14ac:dyDescent="0.25">
      <c r="A504" s="8" t="s">
        <v>682</v>
      </c>
      <c r="B504" s="8" t="s">
        <v>675</v>
      </c>
      <c r="C504" s="8" t="s">
        <v>557</v>
      </c>
      <c r="D504" s="8" t="s">
        <v>1279</v>
      </c>
      <c r="E504" s="9" t="s">
        <v>10</v>
      </c>
      <c r="F504" s="10" t="s">
        <v>721</v>
      </c>
      <c r="G504" s="11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11"/>
      <c r="S504" s="11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78" t="str">
        <f t="shared" si="7"/>
        <v>проверка пройдена</v>
      </c>
      <c r="AI504" s="12"/>
    </row>
    <row r="505" spans="1:35" s="4" customFormat="1" ht="36.75" customHeight="1" x14ac:dyDescent="0.25">
      <c r="A505" s="8" t="s">
        <v>682</v>
      </c>
      <c r="B505" s="8" t="s">
        <v>675</v>
      </c>
      <c r="C505" s="8" t="s">
        <v>557</v>
      </c>
      <c r="D505" s="8" t="s">
        <v>1279</v>
      </c>
      <c r="E505" s="9" t="s">
        <v>11</v>
      </c>
      <c r="F505" s="10" t="s">
        <v>722</v>
      </c>
      <c r="G505" s="11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11"/>
      <c r="S505" s="11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78" t="str">
        <f t="shared" si="7"/>
        <v>проверка пройдена</v>
      </c>
      <c r="AI505" s="12"/>
    </row>
    <row r="506" spans="1:35" s="4" customFormat="1" ht="36.75" customHeight="1" x14ac:dyDescent="0.25">
      <c r="A506" s="8" t="s">
        <v>682</v>
      </c>
      <c r="B506" s="8" t="s">
        <v>675</v>
      </c>
      <c r="C506" s="8" t="s">
        <v>557</v>
      </c>
      <c r="D506" s="8" t="s">
        <v>1279</v>
      </c>
      <c r="E506" s="9" t="s">
        <v>12</v>
      </c>
      <c r="F506" s="10" t="s">
        <v>723</v>
      </c>
      <c r="G506" s="11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11"/>
      <c r="S506" s="11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78" t="str">
        <f t="shared" si="7"/>
        <v>проверка пройдена</v>
      </c>
      <c r="AI506" s="12"/>
    </row>
    <row r="507" spans="1:35" s="4" customFormat="1" ht="36.75" customHeight="1" x14ac:dyDescent="0.25">
      <c r="A507" s="8" t="s">
        <v>682</v>
      </c>
      <c r="B507" s="8" t="s">
        <v>675</v>
      </c>
      <c r="C507" s="8" t="s">
        <v>557</v>
      </c>
      <c r="D507" s="8" t="s">
        <v>1279</v>
      </c>
      <c r="E507" s="9" t="s">
        <v>13</v>
      </c>
      <c r="F507" s="10" t="s">
        <v>15</v>
      </c>
      <c r="G507" s="11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11"/>
      <c r="S507" s="11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78" t="str">
        <f t="shared" si="7"/>
        <v>проверка пройдена</v>
      </c>
      <c r="AI507" s="12"/>
    </row>
    <row r="508" spans="1:35" s="4" customFormat="1" ht="36.75" customHeight="1" x14ac:dyDescent="0.25">
      <c r="A508" s="8" t="s">
        <v>682</v>
      </c>
      <c r="B508" s="8" t="s">
        <v>675</v>
      </c>
      <c r="C508" s="8" t="s">
        <v>557</v>
      </c>
      <c r="D508" s="8" t="s">
        <v>1279</v>
      </c>
      <c r="E508" s="9" t="s">
        <v>14</v>
      </c>
      <c r="F508" s="10" t="s">
        <v>18</v>
      </c>
      <c r="G508" s="11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11"/>
      <c r="S508" s="11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78" t="str">
        <f t="shared" si="7"/>
        <v>проверка пройдена</v>
      </c>
      <c r="AI508" s="12"/>
    </row>
    <row r="509" spans="1:35" s="4" customFormat="1" ht="36.75" customHeight="1" x14ac:dyDescent="0.25">
      <c r="A509" s="8" t="s">
        <v>682</v>
      </c>
      <c r="B509" s="8" t="s">
        <v>675</v>
      </c>
      <c r="C509" s="8" t="s">
        <v>558</v>
      </c>
      <c r="D509" s="8" t="s">
        <v>1280</v>
      </c>
      <c r="E509" s="9" t="s">
        <v>10</v>
      </c>
      <c r="F509" s="10" t="s">
        <v>721</v>
      </c>
      <c r="G509" s="11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11"/>
      <c r="S509" s="11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78" t="str">
        <f t="shared" si="7"/>
        <v>проверка пройдена</v>
      </c>
      <c r="AI509" s="12"/>
    </row>
    <row r="510" spans="1:35" s="4" customFormat="1" ht="36.75" customHeight="1" x14ac:dyDescent="0.25">
      <c r="A510" s="8" t="s">
        <v>682</v>
      </c>
      <c r="B510" s="8" t="s">
        <v>675</v>
      </c>
      <c r="C510" s="8" t="s">
        <v>558</v>
      </c>
      <c r="D510" s="8" t="s">
        <v>1280</v>
      </c>
      <c r="E510" s="9" t="s">
        <v>11</v>
      </c>
      <c r="F510" s="10" t="s">
        <v>722</v>
      </c>
      <c r="G510" s="11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11"/>
      <c r="S510" s="11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78" t="str">
        <f t="shared" si="7"/>
        <v>проверка пройдена</v>
      </c>
      <c r="AI510" s="12"/>
    </row>
    <row r="511" spans="1:35" s="4" customFormat="1" ht="36.75" customHeight="1" x14ac:dyDescent="0.25">
      <c r="A511" s="8" t="s">
        <v>682</v>
      </c>
      <c r="B511" s="8" t="s">
        <v>675</v>
      </c>
      <c r="C511" s="8" t="s">
        <v>558</v>
      </c>
      <c r="D511" s="8" t="s">
        <v>1280</v>
      </c>
      <c r="E511" s="9" t="s">
        <v>12</v>
      </c>
      <c r="F511" s="10" t="s">
        <v>723</v>
      </c>
      <c r="G511" s="11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11"/>
      <c r="S511" s="11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78" t="str">
        <f t="shared" si="7"/>
        <v>проверка пройдена</v>
      </c>
      <c r="AI511" s="12"/>
    </row>
    <row r="512" spans="1:35" s="4" customFormat="1" ht="36.75" customHeight="1" x14ac:dyDescent="0.25">
      <c r="A512" s="8" t="s">
        <v>682</v>
      </c>
      <c r="B512" s="8" t="s">
        <v>675</v>
      </c>
      <c r="C512" s="8" t="s">
        <v>558</v>
      </c>
      <c r="D512" s="8" t="s">
        <v>1280</v>
      </c>
      <c r="E512" s="9" t="s">
        <v>13</v>
      </c>
      <c r="F512" s="10" t="s">
        <v>15</v>
      </c>
      <c r="G512" s="11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11"/>
      <c r="S512" s="11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78" t="str">
        <f t="shared" si="7"/>
        <v>проверка пройдена</v>
      </c>
      <c r="AI512" s="12"/>
    </row>
    <row r="513" spans="1:35" s="4" customFormat="1" ht="36.75" customHeight="1" x14ac:dyDescent="0.25">
      <c r="A513" s="8" t="s">
        <v>682</v>
      </c>
      <c r="B513" s="8" t="s">
        <v>675</v>
      </c>
      <c r="C513" s="8" t="s">
        <v>558</v>
      </c>
      <c r="D513" s="8" t="s">
        <v>1280</v>
      </c>
      <c r="E513" s="9" t="s">
        <v>14</v>
      </c>
      <c r="F513" s="10" t="s">
        <v>18</v>
      </c>
      <c r="G513" s="11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11"/>
      <c r="S513" s="11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78" t="str">
        <f t="shared" si="7"/>
        <v>проверка пройдена</v>
      </c>
      <c r="AI513" s="12"/>
    </row>
    <row r="514" spans="1:35" s="4" customFormat="1" ht="36.75" customHeight="1" x14ac:dyDescent="0.25">
      <c r="A514" s="8" t="s">
        <v>682</v>
      </c>
      <c r="B514" s="8" t="s">
        <v>675</v>
      </c>
      <c r="C514" s="8" t="s">
        <v>559</v>
      </c>
      <c r="D514" s="8" t="s">
        <v>1281</v>
      </c>
      <c r="E514" s="9" t="s">
        <v>10</v>
      </c>
      <c r="F514" s="10" t="s">
        <v>721</v>
      </c>
      <c r="G514" s="11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11"/>
      <c r="S514" s="11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78" t="str">
        <f t="shared" si="7"/>
        <v>проверка пройдена</v>
      </c>
      <c r="AI514" s="12"/>
    </row>
    <row r="515" spans="1:35" s="4" customFormat="1" ht="36.75" customHeight="1" x14ac:dyDescent="0.25">
      <c r="A515" s="8" t="s">
        <v>682</v>
      </c>
      <c r="B515" s="8" t="s">
        <v>675</v>
      </c>
      <c r="C515" s="8" t="s">
        <v>559</v>
      </c>
      <c r="D515" s="8" t="s">
        <v>1281</v>
      </c>
      <c r="E515" s="9" t="s">
        <v>11</v>
      </c>
      <c r="F515" s="10" t="s">
        <v>722</v>
      </c>
      <c r="G515" s="11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11"/>
      <c r="S515" s="11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78" t="str">
        <f t="shared" si="7"/>
        <v>проверка пройдена</v>
      </c>
      <c r="AI515" s="12"/>
    </row>
    <row r="516" spans="1:35" s="4" customFormat="1" ht="36.75" customHeight="1" x14ac:dyDescent="0.25">
      <c r="A516" s="8" t="s">
        <v>682</v>
      </c>
      <c r="B516" s="8" t="s">
        <v>675</v>
      </c>
      <c r="C516" s="8" t="s">
        <v>559</v>
      </c>
      <c r="D516" s="8" t="s">
        <v>1281</v>
      </c>
      <c r="E516" s="9" t="s">
        <v>12</v>
      </c>
      <c r="F516" s="10" t="s">
        <v>723</v>
      </c>
      <c r="G516" s="11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11"/>
      <c r="S516" s="11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78" t="str">
        <f t="shared" si="7"/>
        <v>проверка пройдена</v>
      </c>
      <c r="AI516" s="12"/>
    </row>
    <row r="517" spans="1:35" s="4" customFormat="1" ht="36.75" customHeight="1" x14ac:dyDescent="0.25">
      <c r="A517" s="8" t="s">
        <v>682</v>
      </c>
      <c r="B517" s="8" t="s">
        <v>675</v>
      </c>
      <c r="C517" s="8" t="s">
        <v>559</v>
      </c>
      <c r="D517" s="8" t="s">
        <v>1281</v>
      </c>
      <c r="E517" s="9" t="s">
        <v>13</v>
      </c>
      <c r="F517" s="10" t="s">
        <v>15</v>
      </c>
      <c r="G517" s="11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11"/>
      <c r="S517" s="11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78" t="str">
        <f t="shared" si="7"/>
        <v>проверка пройдена</v>
      </c>
      <c r="AI517" s="12"/>
    </row>
    <row r="518" spans="1:35" s="4" customFormat="1" ht="36.75" customHeight="1" x14ac:dyDescent="0.25">
      <c r="A518" s="8" t="s">
        <v>682</v>
      </c>
      <c r="B518" s="8" t="s">
        <v>675</v>
      </c>
      <c r="C518" s="8" t="s">
        <v>559</v>
      </c>
      <c r="D518" s="8" t="s">
        <v>1281</v>
      </c>
      <c r="E518" s="9" t="s">
        <v>14</v>
      </c>
      <c r="F518" s="10" t="s">
        <v>18</v>
      </c>
      <c r="G518" s="11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11"/>
      <c r="S518" s="11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78" t="str">
        <f t="shared" si="7"/>
        <v>проверка пройдена</v>
      </c>
      <c r="AI518" s="12"/>
    </row>
    <row r="519" spans="1:35" s="4" customFormat="1" ht="36.75" customHeight="1" x14ac:dyDescent="0.25">
      <c r="A519" s="8" t="s">
        <v>682</v>
      </c>
      <c r="B519" s="8" t="s">
        <v>675</v>
      </c>
      <c r="C519" s="8" t="s">
        <v>560</v>
      </c>
      <c r="D519" s="8" t="s">
        <v>1282</v>
      </c>
      <c r="E519" s="9" t="s">
        <v>10</v>
      </c>
      <c r="F519" s="10" t="s">
        <v>721</v>
      </c>
      <c r="G519" s="11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11"/>
      <c r="S519" s="11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78" t="str">
        <f t="shared" si="7"/>
        <v>проверка пройдена</v>
      </c>
      <c r="AI519" s="12"/>
    </row>
    <row r="520" spans="1:35" s="4" customFormat="1" ht="36.75" customHeight="1" x14ac:dyDescent="0.25">
      <c r="A520" s="8" t="s">
        <v>682</v>
      </c>
      <c r="B520" s="8" t="s">
        <v>675</v>
      </c>
      <c r="C520" s="8" t="s">
        <v>560</v>
      </c>
      <c r="D520" s="8" t="s">
        <v>1282</v>
      </c>
      <c r="E520" s="9" t="s">
        <v>11</v>
      </c>
      <c r="F520" s="10" t="s">
        <v>722</v>
      </c>
      <c r="G520" s="11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11"/>
      <c r="S520" s="11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78" t="str">
        <f t="shared" si="7"/>
        <v>проверка пройдена</v>
      </c>
      <c r="AI520" s="12"/>
    </row>
    <row r="521" spans="1:35" s="4" customFormat="1" ht="36.75" customHeight="1" x14ac:dyDescent="0.25">
      <c r="A521" s="8" t="s">
        <v>682</v>
      </c>
      <c r="B521" s="8" t="s">
        <v>675</v>
      </c>
      <c r="C521" s="8" t="s">
        <v>560</v>
      </c>
      <c r="D521" s="8" t="s">
        <v>1282</v>
      </c>
      <c r="E521" s="9" t="s">
        <v>12</v>
      </c>
      <c r="F521" s="10" t="s">
        <v>723</v>
      </c>
      <c r="G521" s="11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11"/>
      <c r="S521" s="11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78" t="str">
        <f t="shared" si="7"/>
        <v>проверка пройдена</v>
      </c>
      <c r="AI521" s="12"/>
    </row>
    <row r="522" spans="1:35" s="4" customFormat="1" ht="36.75" customHeight="1" x14ac:dyDescent="0.25">
      <c r="A522" s="8" t="s">
        <v>682</v>
      </c>
      <c r="B522" s="8" t="s">
        <v>675</v>
      </c>
      <c r="C522" s="8" t="s">
        <v>560</v>
      </c>
      <c r="D522" s="8" t="s">
        <v>1282</v>
      </c>
      <c r="E522" s="9" t="s">
        <v>13</v>
      </c>
      <c r="F522" s="10" t="s">
        <v>15</v>
      </c>
      <c r="G522" s="11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11"/>
      <c r="S522" s="11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78" t="str">
        <f t="shared" ref="AH522:AH553" si="8">IF(G522=H522+K522+L522+M522+N522+O522+P522+Q522+R522+S522+T522+U522+V522+W522+X522+Y522+Z522+AA522+AB522+AC522+AD522+AE522+AF522,"проверка пройдена","ВНИМАНИЕ! Сумма по строке не сходится с общей численностью выпускников! Исправьте ошибку в расчетах, пока это сообщение не исчезнет!")</f>
        <v>проверка пройдена</v>
      </c>
      <c r="AI522" s="12"/>
    </row>
    <row r="523" spans="1:35" s="4" customFormat="1" ht="36.75" customHeight="1" x14ac:dyDescent="0.25">
      <c r="A523" s="8" t="s">
        <v>682</v>
      </c>
      <c r="B523" s="8" t="s">
        <v>675</v>
      </c>
      <c r="C523" s="8" t="s">
        <v>560</v>
      </c>
      <c r="D523" s="8" t="s">
        <v>1282</v>
      </c>
      <c r="E523" s="9" t="s">
        <v>14</v>
      </c>
      <c r="F523" s="10" t="s">
        <v>18</v>
      </c>
      <c r="G523" s="11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11"/>
      <c r="S523" s="11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78" t="str">
        <f t="shared" si="8"/>
        <v>проверка пройдена</v>
      </c>
      <c r="AI523" s="12"/>
    </row>
    <row r="524" spans="1:35" s="4" customFormat="1" ht="36.75" customHeight="1" x14ac:dyDescent="0.25">
      <c r="A524" s="8" t="s">
        <v>682</v>
      </c>
      <c r="B524" s="8" t="s">
        <v>675</v>
      </c>
      <c r="C524" s="8" t="s">
        <v>561</v>
      </c>
      <c r="D524" s="8" t="s">
        <v>1283</v>
      </c>
      <c r="E524" s="9" t="s">
        <v>10</v>
      </c>
      <c r="F524" s="10" t="s">
        <v>721</v>
      </c>
      <c r="G524" s="11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11"/>
      <c r="S524" s="11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78" t="str">
        <f t="shared" si="8"/>
        <v>проверка пройдена</v>
      </c>
      <c r="AI524" s="12"/>
    </row>
    <row r="525" spans="1:35" s="4" customFormat="1" ht="36.75" customHeight="1" x14ac:dyDescent="0.25">
      <c r="A525" s="8" t="s">
        <v>682</v>
      </c>
      <c r="B525" s="8" t="s">
        <v>675</v>
      </c>
      <c r="C525" s="8" t="s">
        <v>561</v>
      </c>
      <c r="D525" s="8" t="s">
        <v>1283</v>
      </c>
      <c r="E525" s="9" t="s">
        <v>11</v>
      </c>
      <c r="F525" s="10" t="s">
        <v>722</v>
      </c>
      <c r="G525" s="11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11"/>
      <c r="S525" s="11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78" t="str">
        <f t="shared" si="8"/>
        <v>проверка пройдена</v>
      </c>
      <c r="AI525" s="12"/>
    </row>
    <row r="526" spans="1:35" s="4" customFormat="1" ht="36.75" customHeight="1" x14ac:dyDescent="0.25">
      <c r="A526" s="8" t="s">
        <v>682</v>
      </c>
      <c r="B526" s="8" t="s">
        <v>675</v>
      </c>
      <c r="C526" s="8" t="s">
        <v>561</v>
      </c>
      <c r="D526" s="8" t="s">
        <v>1283</v>
      </c>
      <c r="E526" s="9" t="s">
        <v>12</v>
      </c>
      <c r="F526" s="10" t="s">
        <v>723</v>
      </c>
      <c r="G526" s="11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11"/>
      <c r="S526" s="11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78" t="str">
        <f t="shared" si="8"/>
        <v>проверка пройдена</v>
      </c>
      <c r="AI526" s="12"/>
    </row>
    <row r="527" spans="1:35" s="4" customFormat="1" ht="36.75" customHeight="1" x14ac:dyDescent="0.25">
      <c r="A527" s="8" t="s">
        <v>682</v>
      </c>
      <c r="B527" s="8" t="s">
        <v>675</v>
      </c>
      <c r="C527" s="8" t="s">
        <v>561</v>
      </c>
      <c r="D527" s="8" t="s">
        <v>1283</v>
      </c>
      <c r="E527" s="9" t="s">
        <v>13</v>
      </c>
      <c r="F527" s="10" t="s">
        <v>15</v>
      </c>
      <c r="G527" s="11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11"/>
      <c r="S527" s="11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78" t="str">
        <f t="shared" si="8"/>
        <v>проверка пройдена</v>
      </c>
      <c r="AI527" s="12"/>
    </row>
    <row r="528" spans="1:35" s="4" customFormat="1" ht="36.75" customHeight="1" x14ac:dyDescent="0.25">
      <c r="A528" s="8" t="s">
        <v>682</v>
      </c>
      <c r="B528" s="8" t="s">
        <v>675</v>
      </c>
      <c r="C528" s="8" t="s">
        <v>561</v>
      </c>
      <c r="D528" s="8" t="s">
        <v>1283</v>
      </c>
      <c r="E528" s="9" t="s">
        <v>14</v>
      </c>
      <c r="F528" s="10" t="s">
        <v>18</v>
      </c>
      <c r="G528" s="11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11"/>
      <c r="S528" s="11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78" t="str">
        <f t="shared" si="8"/>
        <v>проверка пройдена</v>
      </c>
      <c r="AI528" s="12"/>
    </row>
    <row r="529" spans="1:35" s="4" customFormat="1" ht="36.75" customHeight="1" x14ac:dyDescent="0.25">
      <c r="A529" s="8" t="s">
        <v>682</v>
      </c>
      <c r="B529" s="8" t="s">
        <v>675</v>
      </c>
      <c r="C529" s="8" t="s">
        <v>562</v>
      </c>
      <c r="D529" s="8" t="s">
        <v>1284</v>
      </c>
      <c r="E529" s="9" t="s">
        <v>10</v>
      </c>
      <c r="F529" s="10" t="s">
        <v>721</v>
      </c>
      <c r="G529" s="11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11"/>
      <c r="S529" s="11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78" t="str">
        <f t="shared" si="8"/>
        <v>проверка пройдена</v>
      </c>
      <c r="AI529" s="12"/>
    </row>
    <row r="530" spans="1:35" s="4" customFormat="1" ht="36.75" customHeight="1" x14ac:dyDescent="0.25">
      <c r="A530" s="8" t="s">
        <v>682</v>
      </c>
      <c r="B530" s="8" t="s">
        <v>675</v>
      </c>
      <c r="C530" s="8" t="s">
        <v>562</v>
      </c>
      <c r="D530" s="8" t="s">
        <v>1284</v>
      </c>
      <c r="E530" s="9" t="s">
        <v>11</v>
      </c>
      <c r="F530" s="10" t="s">
        <v>722</v>
      </c>
      <c r="G530" s="11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11"/>
      <c r="S530" s="11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78" t="str">
        <f t="shared" si="8"/>
        <v>проверка пройдена</v>
      </c>
      <c r="AI530" s="12"/>
    </row>
    <row r="531" spans="1:35" s="4" customFormat="1" ht="36.75" customHeight="1" x14ac:dyDescent="0.25">
      <c r="A531" s="8" t="s">
        <v>682</v>
      </c>
      <c r="B531" s="8" t="s">
        <v>675</v>
      </c>
      <c r="C531" s="8" t="s">
        <v>562</v>
      </c>
      <c r="D531" s="8" t="s">
        <v>1284</v>
      </c>
      <c r="E531" s="9" t="s">
        <v>12</v>
      </c>
      <c r="F531" s="10" t="s">
        <v>723</v>
      </c>
      <c r="G531" s="11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11"/>
      <c r="S531" s="11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78" t="str">
        <f t="shared" si="8"/>
        <v>проверка пройдена</v>
      </c>
      <c r="AI531" s="12"/>
    </row>
    <row r="532" spans="1:35" s="4" customFormat="1" ht="36.75" customHeight="1" x14ac:dyDescent="0.25">
      <c r="A532" s="8" t="s">
        <v>682</v>
      </c>
      <c r="B532" s="8" t="s">
        <v>675</v>
      </c>
      <c r="C532" s="8" t="s">
        <v>562</v>
      </c>
      <c r="D532" s="8" t="s">
        <v>1284</v>
      </c>
      <c r="E532" s="9" t="s">
        <v>13</v>
      </c>
      <c r="F532" s="10" t="s">
        <v>15</v>
      </c>
      <c r="G532" s="11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11"/>
      <c r="S532" s="11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78" t="str">
        <f t="shared" si="8"/>
        <v>проверка пройдена</v>
      </c>
      <c r="AI532" s="12"/>
    </row>
    <row r="533" spans="1:35" s="4" customFormat="1" ht="36.75" customHeight="1" x14ac:dyDescent="0.25">
      <c r="A533" s="8" t="s">
        <v>682</v>
      </c>
      <c r="B533" s="8" t="s">
        <v>675</v>
      </c>
      <c r="C533" s="8" t="s">
        <v>562</v>
      </c>
      <c r="D533" s="8" t="s">
        <v>1284</v>
      </c>
      <c r="E533" s="9" t="s">
        <v>14</v>
      </c>
      <c r="F533" s="10" t="s">
        <v>18</v>
      </c>
      <c r="G533" s="11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11"/>
      <c r="S533" s="11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78" t="str">
        <f t="shared" si="8"/>
        <v>проверка пройдена</v>
      </c>
      <c r="AI533" s="12"/>
    </row>
    <row r="534" spans="1:35" s="4" customFormat="1" ht="35.25" customHeight="1" x14ac:dyDescent="0.25">
      <c r="A534" s="8" t="s">
        <v>682</v>
      </c>
      <c r="B534" s="8" t="s">
        <v>675</v>
      </c>
      <c r="C534" s="8" t="s">
        <v>564</v>
      </c>
      <c r="D534" s="8" t="str">
        <f>VLOOKUP(C534,'Коды программ'!$A$2:$B$578,2,FALSE)</f>
        <v>Театрально-декорационное искусство (по видам)</v>
      </c>
      <c r="E534" s="9" t="s">
        <v>10</v>
      </c>
      <c r="F534" s="31" t="s">
        <v>721</v>
      </c>
      <c r="G534" s="11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11"/>
      <c r="S534" s="11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78" t="str">
        <f t="shared" si="8"/>
        <v>проверка пройдена</v>
      </c>
      <c r="AI534" s="12"/>
    </row>
    <row r="535" spans="1:35" s="4" customFormat="1" ht="35.25" customHeight="1" x14ac:dyDescent="0.25">
      <c r="A535" s="8" t="s">
        <v>682</v>
      </c>
      <c r="B535" s="8" t="s">
        <v>675</v>
      </c>
      <c r="C535" s="8" t="s">
        <v>564</v>
      </c>
      <c r="D535" s="8" t="str">
        <f>VLOOKUP(C535,'Коды программ'!$A$2:$B$578,2,FALSE)</f>
        <v>Театрально-декорационное искусство (по видам)</v>
      </c>
      <c r="E535" s="9" t="s">
        <v>11</v>
      </c>
      <c r="F535" s="10" t="s">
        <v>722</v>
      </c>
      <c r="G535" s="11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11"/>
      <c r="S535" s="11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78" t="str">
        <f t="shared" si="8"/>
        <v>проверка пройдена</v>
      </c>
      <c r="AI535" s="12"/>
    </row>
    <row r="536" spans="1:35" s="4" customFormat="1" ht="35.25" customHeight="1" x14ac:dyDescent="0.25">
      <c r="A536" s="8" t="s">
        <v>682</v>
      </c>
      <c r="B536" s="8" t="s">
        <v>675</v>
      </c>
      <c r="C536" s="8" t="s">
        <v>564</v>
      </c>
      <c r="D536" s="8" t="str">
        <f>VLOOKUP(C536,'Коды программ'!$A$2:$B$578,2,FALSE)</f>
        <v>Театрально-декорационное искусство (по видам)</v>
      </c>
      <c r="E536" s="9" t="s">
        <v>12</v>
      </c>
      <c r="F536" s="10" t="s">
        <v>723</v>
      </c>
      <c r="G536" s="11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11"/>
      <c r="S536" s="11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78" t="str">
        <f t="shared" si="8"/>
        <v>проверка пройдена</v>
      </c>
      <c r="AI536" s="12"/>
    </row>
    <row r="537" spans="1:35" s="4" customFormat="1" ht="36.75" customHeight="1" x14ac:dyDescent="0.25">
      <c r="A537" s="8" t="s">
        <v>682</v>
      </c>
      <c r="B537" s="8" t="s">
        <v>675</v>
      </c>
      <c r="C537" s="8" t="s">
        <v>564</v>
      </c>
      <c r="D537" s="8" t="str">
        <f>VLOOKUP(C537,'Коды программ'!$A$2:$B$578,2,FALSE)</f>
        <v>Театрально-декорационное искусство (по видам)</v>
      </c>
      <c r="E537" s="9" t="s">
        <v>13</v>
      </c>
      <c r="F537" s="10" t="s">
        <v>15</v>
      </c>
      <c r="G537" s="11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11"/>
      <c r="S537" s="11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78" t="str">
        <f t="shared" si="8"/>
        <v>проверка пройдена</v>
      </c>
      <c r="AI537" s="12"/>
    </row>
    <row r="538" spans="1:35" s="4" customFormat="1" ht="27" customHeight="1" x14ac:dyDescent="0.25">
      <c r="A538" s="8" t="s">
        <v>682</v>
      </c>
      <c r="B538" s="8" t="s">
        <v>675</v>
      </c>
      <c r="C538" s="8" t="s">
        <v>564</v>
      </c>
      <c r="D538" s="8" t="str">
        <f>VLOOKUP(C538,'Коды программ'!$A$2:$B$578,2,FALSE)</f>
        <v>Театрально-декорационное искусство (по видам)</v>
      </c>
      <c r="E538" s="9" t="s">
        <v>14</v>
      </c>
      <c r="F538" s="10" t="s">
        <v>18</v>
      </c>
      <c r="G538" s="11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11"/>
      <c r="S538" s="11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78" t="str">
        <f t="shared" si="8"/>
        <v>проверка пройдена</v>
      </c>
      <c r="AI538" s="12"/>
    </row>
    <row r="539" spans="1:35" s="4" customFormat="1" ht="27" customHeight="1" x14ac:dyDescent="0.25">
      <c r="A539" s="8" t="s">
        <v>682</v>
      </c>
      <c r="B539" s="8" t="s">
        <v>675</v>
      </c>
      <c r="C539" s="8" t="s">
        <v>585</v>
      </c>
      <c r="D539" s="8" t="s">
        <v>1307</v>
      </c>
      <c r="E539" s="9" t="s">
        <v>10</v>
      </c>
      <c r="F539" s="10" t="s">
        <v>721</v>
      </c>
      <c r="G539" s="11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11"/>
      <c r="S539" s="11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78" t="str">
        <f t="shared" si="8"/>
        <v>проверка пройдена</v>
      </c>
      <c r="AI539" s="12"/>
    </row>
    <row r="540" spans="1:35" s="4" customFormat="1" ht="27" customHeight="1" x14ac:dyDescent="0.25">
      <c r="A540" s="8" t="s">
        <v>682</v>
      </c>
      <c r="B540" s="8" t="s">
        <v>675</v>
      </c>
      <c r="C540" s="8" t="s">
        <v>585</v>
      </c>
      <c r="D540" s="8" t="s">
        <v>1307</v>
      </c>
      <c r="E540" s="9" t="s">
        <v>11</v>
      </c>
      <c r="F540" s="10" t="s">
        <v>722</v>
      </c>
      <c r="G540" s="11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11"/>
      <c r="S540" s="11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78" t="str">
        <f t="shared" si="8"/>
        <v>проверка пройдена</v>
      </c>
      <c r="AI540" s="12"/>
    </row>
    <row r="541" spans="1:35" s="4" customFormat="1" ht="27" customHeight="1" x14ac:dyDescent="0.25">
      <c r="A541" s="8" t="s">
        <v>682</v>
      </c>
      <c r="B541" s="8" t="s">
        <v>675</v>
      </c>
      <c r="C541" s="8" t="s">
        <v>585</v>
      </c>
      <c r="D541" s="8" t="s">
        <v>1307</v>
      </c>
      <c r="E541" s="9" t="s">
        <v>12</v>
      </c>
      <c r="F541" s="10" t="s">
        <v>723</v>
      </c>
      <c r="G541" s="11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11"/>
      <c r="S541" s="11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78" t="str">
        <f t="shared" si="8"/>
        <v>проверка пройдена</v>
      </c>
      <c r="AI541" s="12"/>
    </row>
    <row r="542" spans="1:35" s="4" customFormat="1" ht="27" customHeight="1" x14ac:dyDescent="0.25">
      <c r="A542" s="8" t="s">
        <v>682</v>
      </c>
      <c r="B542" s="8" t="s">
        <v>675</v>
      </c>
      <c r="C542" s="8" t="s">
        <v>585</v>
      </c>
      <c r="D542" s="8" t="s">
        <v>1307</v>
      </c>
      <c r="E542" s="9" t="s">
        <v>13</v>
      </c>
      <c r="F542" s="10" t="s">
        <v>15</v>
      </c>
      <c r="G542" s="11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11"/>
      <c r="S542" s="11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78" t="str">
        <f t="shared" si="8"/>
        <v>проверка пройдена</v>
      </c>
      <c r="AI542" s="12"/>
    </row>
    <row r="543" spans="1:35" s="4" customFormat="1" ht="27" customHeight="1" x14ac:dyDescent="0.25">
      <c r="A543" s="8" t="s">
        <v>682</v>
      </c>
      <c r="B543" s="8" t="s">
        <v>675</v>
      </c>
      <c r="C543" s="8" t="s">
        <v>585</v>
      </c>
      <c r="D543" s="8" t="s">
        <v>1307</v>
      </c>
      <c r="E543" s="9" t="s">
        <v>14</v>
      </c>
      <c r="F543" s="10" t="s">
        <v>18</v>
      </c>
      <c r="G543" s="11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11"/>
      <c r="S543" s="11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78" t="str">
        <f t="shared" si="8"/>
        <v>проверка пройдена</v>
      </c>
      <c r="AI543" s="12"/>
    </row>
    <row r="544" spans="1:35" s="4" customFormat="1" ht="36.75" customHeight="1" x14ac:dyDescent="0.25">
      <c r="A544" s="8" t="s">
        <v>682</v>
      </c>
      <c r="B544" s="8" t="s">
        <v>675</v>
      </c>
      <c r="C544" s="8" t="s">
        <v>586</v>
      </c>
      <c r="D544" s="8" t="s">
        <v>1308</v>
      </c>
      <c r="E544" s="9" t="s">
        <v>10</v>
      </c>
      <c r="F544" s="10" t="s">
        <v>721</v>
      </c>
      <c r="G544" s="11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11"/>
      <c r="S544" s="11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78" t="str">
        <f t="shared" si="8"/>
        <v>проверка пройдена</v>
      </c>
      <c r="AI544" s="12"/>
    </row>
    <row r="545" spans="1:35" s="4" customFormat="1" ht="36.75" customHeight="1" x14ac:dyDescent="0.25">
      <c r="A545" s="8" t="s">
        <v>682</v>
      </c>
      <c r="B545" s="8" t="s">
        <v>675</v>
      </c>
      <c r="C545" s="8" t="s">
        <v>586</v>
      </c>
      <c r="D545" s="8" t="s">
        <v>1308</v>
      </c>
      <c r="E545" s="9" t="s">
        <v>11</v>
      </c>
      <c r="F545" s="10" t="s">
        <v>722</v>
      </c>
      <c r="G545" s="11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11"/>
      <c r="S545" s="11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78" t="str">
        <f t="shared" si="8"/>
        <v>проверка пройдена</v>
      </c>
      <c r="AI545" s="12"/>
    </row>
    <row r="546" spans="1:35" s="4" customFormat="1" ht="36.75" customHeight="1" x14ac:dyDescent="0.25">
      <c r="A546" s="8" t="s">
        <v>682</v>
      </c>
      <c r="B546" s="8" t="s">
        <v>675</v>
      </c>
      <c r="C546" s="8" t="s">
        <v>586</v>
      </c>
      <c r="D546" s="8" t="s">
        <v>1308</v>
      </c>
      <c r="E546" s="9" t="s">
        <v>12</v>
      </c>
      <c r="F546" s="10" t="s">
        <v>723</v>
      </c>
      <c r="G546" s="11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11"/>
      <c r="S546" s="11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78" t="str">
        <f t="shared" si="8"/>
        <v>проверка пройдена</v>
      </c>
      <c r="AI546" s="12"/>
    </row>
    <row r="547" spans="1:35" s="4" customFormat="1" ht="36.75" customHeight="1" x14ac:dyDescent="0.25">
      <c r="A547" s="8" t="s">
        <v>682</v>
      </c>
      <c r="B547" s="8" t="s">
        <v>675</v>
      </c>
      <c r="C547" s="8" t="s">
        <v>586</v>
      </c>
      <c r="D547" s="8" t="s">
        <v>1308</v>
      </c>
      <c r="E547" s="9" t="s">
        <v>13</v>
      </c>
      <c r="F547" s="10" t="s">
        <v>15</v>
      </c>
      <c r="G547" s="11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11"/>
      <c r="S547" s="11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78" t="str">
        <f t="shared" si="8"/>
        <v>проверка пройдена</v>
      </c>
      <c r="AI547" s="12"/>
    </row>
    <row r="548" spans="1:35" s="4" customFormat="1" ht="36.75" customHeight="1" x14ac:dyDescent="0.25">
      <c r="A548" s="8" t="s">
        <v>682</v>
      </c>
      <c r="B548" s="8" t="s">
        <v>675</v>
      </c>
      <c r="C548" s="8" t="s">
        <v>586</v>
      </c>
      <c r="D548" s="8" t="s">
        <v>1308</v>
      </c>
      <c r="E548" s="9" t="s">
        <v>14</v>
      </c>
      <c r="F548" s="10" t="s">
        <v>18</v>
      </c>
      <c r="G548" s="11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11"/>
      <c r="S548" s="11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78" t="str">
        <f t="shared" si="8"/>
        <v>проверка пройдена</v>
      </c>
      <c r="AI548" s="12"/>
    </row>
    <row r="549" spans="1:35" s="4" customFormat="1" ht="36.75" customHeight="1" x14ac:dyDescent="0.25">
      <c r="A549" s="8" t="s">
        <v>682</v>
      </c>
      <c r="B549" s="8" t="s">
        <v>675</v>
      </c>
      <c r="C549" s="8" t="s">
        <v>589</v>
      </c>
      <c r="D549" s="8" t="s">
        <v>1311</v>
      </c>
      <c r="E549" s="9" t="s">
        <v>10</v>
      </c>
      <c r="F549" s="10" t="s">
        <v>721</v>
      </c>
      <c r="G549" s="11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11"/>
      <c r="S549" s="11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78" t="str">
        <f t="shared" si="8"/>
        <v>проверка пройдена</v>
      </c>
      <c r="AI549" s="12"/>
    </row>
    <row r="550" spans="1:35" s="4" customFormat="1" ht="36.75" customHeight="1" x14ac:dyDescent="0.25">
      <c r="A550" s="8" t="s">
        <v>682</v>
      </c>
      <c r="B550" s="8" t="s">
        <v>675</v>
      </c>
      <c r="C550" s="8" t="s">
        <v>589</v>
      </c>
      <c r="D550" s="8" t="s">
        <v>1311</v>
      </c>
      <c r="E550" s="9" t="s">
        <v>11</v>
      </c>
      <c r="F550" s="10" t="s">
        <v>722</v>
      </c>
      <c r="G550" s="11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11"/>
      <c r="S550" s="11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78" t="str">
        <f t="shared" si="8"/>
        <v>проверка пройдена</v>
      </c>
      <c r="AI550" s="12"/>
    </row>
    <row r="551" spans="1:35" s="4" customFormat="1" ht="36.75" customHeight="1" x14ac:dyDescent="0.25">
      <c r="A551" s="8" t="s">
        <v>682</v>
      </c>
      <c r="B551" s="8" t="s">
        <v>675</v>
      </c>
      <c r="C551" s="8" t="s">
        <v>589</v>
      </c>
      <c r="D551" s="8" t="s">
        <v>1311</v>
      </c>
      <c r="E551" s="9" t="s">
        <v>12</v>
      </c>
      <c r="F551" s="10" t="s">
        <v>723</v>
      </c>
      <c r="G551" s="11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11"/>
      <c r="S551" s="11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78" t="str">
        <f t="shared" si="8"/>
        <v>проверка пройдена</v>
      </c>
      <c r="AI551" s="12"/>
    </row>
    <row r="552" spans="1:35" s="4" customFormat="1" ht="36.75" customHeight="1" x14ac:dyDescent="0.25">
      <c r="A552" s="8" t="s">
        <v>682</v>
      </c>
      <c r="B552" s="8" t="s">
        <v>675</v>
      </c>
      <c r="C552" s="8" t="s">
        <v>589</v>
      </c>
      <c r="D552" s="8" t="s">
        <v>1311</v>
      </c>
      <c r="E552" s="9" t="s">
        <v>13</v>
      </c>
      <c r="F552" s="10" t="s">
        <v>15</v>
      </c>
      <c r="G552" s="11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11"/>
      <c r="S552" s="11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78" t="str">
        <f t="shared" si="8"/>
        <v>проверка пройдена</v>
      </c>
      <c r="AI552" s="12"/>
    </row>
    <row r="553" spans="1:35" s="4" customFormat="1" ht="28.5" customHeight="1" x14ac:dyDescent="0.25">
      <c r="A553" s="8" t="s">
        <v>682</v>
      </c>
      <c r="B553" s="8" t="s">
        <v>675</v>
      </c>
      <c r="C553" s="8" t="s">
        <v>589</v>
      </c>
      <c r="D553" s="8" t="s">
        <v>1311</v>
      </c>
      <c r="E553" s="9" t="s">
        <v>14</v>
      </c>
      <c r="F553" s="10" t="s">
        <v>18</v>
      </c>
      <c r="G553" s="11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11"/>
      <c r="S553" s="11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78" t="str">
        <f t="shared" si="8"/>
        <v>проверка пройдена</v>
      </c>
      <c r="AI553" s="12"/>
    </row>
    <row r="554" spans="1:35" s="4" customFormat="1" ht="28.5" customHeight="1" x14ac:dyDescent="0.25">
      <c r="A554" s="24"/>
      <c r="B554" s="65"/>
      <c r="C554" s="65"/>
      <c r="D554" s="66"/>
      <c r="E554" s="67"/>
      <c r="F554" s="68"/>
      <c r="G554" s="69">
        <f>SUM(G9:G553)</f>
        <v>336</v>
      </c>
      <c r="H554" s="69">
        <f t="shared" ref="H554:AG554" si="9">SUM(H9:H553)</f>
        <v>245</v>
      </c>
      <c r="I554" s="69">
        <f t="shared" si="9"/>
        <v>63</v>
      </c>
      <c r="J554" s="69">
        <f t="shared" si="9"/>
        <v>230</v>
      </c>
      <c r="K554" s="69">
        <f t="shared" si="9"/>
        <v>2</v>
      </c>
      <c r="L554" s="69">
        <f t="shared" si="9"/>
        <v>4</v>
      </c>
      <c r="M554" s="69">
        <f t="shared" si="9"/>
        <v>21</v>
      </c>
      <c r="N554" s="69">
        <f t="shared" si="9"/>
        <v>10</v>
      </c>
      <c r="O554" s="69">
        <f t="shared" si="9"/>
        <v>5</v>
      </c>
      <c r="P554" s="69">
        <f t="shared" si="9"/>
        <v>14</v>
      </c>
      <c r="Q554" s="69">
        <f t="shared" si="9"/>
        <v>7</v>
      </c>
      <c r="R554" s="69">
        <f t="shared" si="9"/>
        <v>2</v>
      </c>
      <c r="S554" s="69">
        <f t="shared" si="9"/>
        <v>0</v>
      </c>
      <c r="T554" s="69">
        <f t="shared" si="9"/>
        <v>0</v>
      </c>
      <c r="U554" s="69">
        <f t="shared" si="9"/>
        <v>0</v>
      </c>
      <c r="V554" s="69">
        <f t="shared" si="9"/>
        <v>0</v>
      </c>
      <c r="W554" s="69">
        <f t="shared" si="9"/>
        <v>0</v>
      </c>
      <c r="X554" s="69">
        <f t="shared" si="9"/>
        <v>3</v>
      </c>
      <c r="Y554" s="69">
        <f t="shared" si="9"/>
        <v>0</v>
      </c>
      <c r="Z554" s="69">
        <f t="shared" si="9"/>
        <v>0</v>
      </c>
      <c r="AA554" s="69">
        <f t="shared" si="9"/>
        <v>17</v>
      </c>
      <c r="AB554" s="69">
        <f t="shared" si="9"/>
        <v>0</v>
      </c>
      <c r="AC554" s="69">
        <f t="shared" si="9"/>
        <v>0</v>
      </c>
      <c r="AD554" s="69">
        <f t="shared" si="9"/>
        <v>0</v>
      </c>
      <c r="AE554" s="69">
        <f t="shared" si="9"/>
        <v>0</v>
      </c>
      <c r="AF554" s="69">
        <f t="shared" si="9"/>
        <v>6</v>
      </c>
      <c r="AG554" s="69">
        <f t="shared" si="9"/>
        <v>0</v>
      </c>
      <c r="AH554" s="70"/>
      <c r="AI554" s="12"/>
    </row>
    <row r="555" spans="1:35" s="4" customFormat="1" ht="28.5" customHeight="1" x14ac:dyDescent="0.25">
      <c r="A555" s="24"/>
      <c r="B555" s="65"/>
      <c r="C555" s="65"/>
      <c r="D555" s="66"/>
      <c r="E555" s="67"/>
      <c r="F555" s="68"/>
      <c r="G555" s="69" t="s">
        <v>1335</v>
      </c>
      <c r="H555" s="71">
        <f>SUM(H554/3.36)</f>
        <v>72.916666666666671</v>
      </c>
      <c r="I555" s="71">
        <f t="shared" ref="I555:AG555" si="10">SUM(I554/3.36)</f>
        <v>18.75</v>
      </c>
      <c r="J555" s="71">
        <f t="shared" si="10"/>
        <v>68.452380952380949</v>
      </c>
      <c r="K555" s="71">
        <f t="shared" si="10"/>
        <v>0.59523809523809523</v>
      </c>
      <c r="L555" s="71">
        <f t="shared" si="10"/>
        <v>1.1904761904761905</v>
      </c>
      <c r="M555" s="71">
        <f t="shared" si="10"/>
        <v>6.25</v>
      </c>
      <c r="N555" s="71">
        <f t="shared" si="10"/>
        <v>2.9761904761904763</v>
      </c>
      <c r="O555" s="71">
        <f t="shared" si="10"/>
        <v>1.4880952380952381</v>
      </c>
      <c r="P555" s="71">
        <f t="shared" si="10"/>
        <v>4.166666666666667</v>
      </c>
      <c r="Q555" s="71">
        <f t="shared" si="10"/>
        <v>2.0833333333333335</v>
      </c>
      <c r="R555" s="71">
        <f t="shared" si="10"/>
        <v>0.59523809523809523</v>
      </c>
      <c r="S555" s="71">
        <f t="shared" si="10"/>
        <v>0</v>
      </c>
      <c r="T555" s="71">
        <f t="shared" si="10"/>
        <v>0</v>
      </c>
      <c r="U555" s="71">
        <f t="shared" si="10"/>
        <v>0</v>
      </c>
      <c r="V555" s="71">
        <f t="shared" si="10"/>
        <v>0</v>
      </c>
      <c r="W555" s="71">
        <f t="shared" si="10"/>
        <v>0</v>
      </c>
      <c r="X555" s="71">
        <f t="shared" si="10"/>
        <v>0.8928571428571429</v>
      </c>
      <c r="Y555" s="71">
        <f t="shared" si="10"/>
        <v>0</v>
      </c>
      <c r="Z555" s="71">
        <f t="shared" si="10"/>
        <v>0</v>
      </c>
      <c r="AA555" s="71">
        <f t="shared" si="10"/>
        <v>5.0595238095238093</v>
      </c>
      <c r="AB555" s="71">
        <f t="shared" si="10"/>
        <v>0</v>
      </c>
      <c r="AC555" s="71">
        <f t="shared" si="10"/>
        <v>0</v>
      </c>
      <c r="AD555" s="71">
        <f t="shared" si="10"/>
        <v>0</v>
      </c>
      <c r="AE555" s="71">
        <f t="shared" si="10"/>
        <v>0</v>
      </c>
      <c r="AF555" s="71">
        <f t="shared" si="10"/>
        <v>1.7857142857142858</v>
      </c>
      <c r="AG555" s="71">
        <f t="shared" si="10"/>
        <v>0</v>
      </c>
      <c r="AH555" s="70"/>
      <c r="AI555" s="12"/>
    </row>
    <row r="556" spans="1:35" ht="114" customHeight="1" x14ac:dyDescent="0.3">
      <c r="A556" s="109" t="s">
        <v>1323</v>
      </c>
      <c r="B556" s="110"/>
      <c r="C556" s="110"/>
      <c r="D556" s="111"/>
    </row>
    <row r="557" spans="1:35" ht="40.5" x14ac:dyDescent="0.3">
      <c r="A557" s="72" t="s">
        <v>1318</v>
      </c>
      <c r="B557" s="72" t="s">
        <v>1319</v>
      </c>
      <c r="C557" s="72" t="s">
        <v>1320</v>
      </c>
      <c r="D557" s="72" t="s">
        <v>1321</v>
      </c>
      <c r="K557" s="73"/>
    </row>
    <row r="558" spans="1:35" ht="67.5" customHeight="1" x14ac:dyDescent="0.3">
      <c r="A558" s="74" t="s">
        <v>1331</v>
      </c>
      <c r="B558" s="7" t="s">
        <v>1332</v>
      </c>
      <c r="C558" s="75"/>
      <c r="D558" s="74">
        <v>89033895711</v>
      </c>
    </row>
  </sheetData>
  <autoFilter ref="A5:AH553" xr:uid="{00000000-0009-0000-0000-000000000000}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</autoFilter>
  <mergeCells count="17">
    <mergeCell ref="A3:AG3"/>
    <mergeCell ref="AG5:AG7"/>
    <mergeCell ref="A5:A7"/>
    <mergeCell ref="B5:B7"/>
    <mergeCell ref="F5:F7"/>
    <mergeCell ref="E5:E7"/>
    <mergeCell ref="G5:G7"/>
    <mergeCell ref="C5:C7"/>
    <mergeCell ref="AA6:AF6"/>
    <mergeCell ref="N6:P6"/>
    <mergeCell ref="U6:Z6"/>
    <mergeCell ref="A556:D556"/>
    <mergeCell ref="AH5:AH7"/>
    <mergeCell ref="H6:M6"/>
    <mergeCell ref="D5:D7"/>
    <mergeCell ref="H5:AF5"/>
    <mergeCell ref="Q6:T6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'Коды программ'!$A$2:$A$578</xm:f>
          </x14:formula1>
          <xm:sqref>C9:C555</xm:sqref>
        </x14:dataValidation>
        <x14:dataValidation type="list" allowBlank="1" showInputMessage="1" showErrorMessage="1" xr:uid="{00000000-0002-0000-0000-000001000000}">
          <x14:formula1>
            <xm:f>'Коды программ'!$G$2:$G$86</xm:f>
          </x14:formula1>
          <xm:sqref>B9:B555</xm:sqref>
        </x14:dataValidation>
        <x14:dataValidation type="list" allowBlank="1" showInputMessage="1" showErrorMessage="1" xr:uid="{00000000-0002-0000-0000-000002000000}">
          <x14:formula1>
            <xm:f>'Коды программ'!$K$2:$K$9</xm:f>
          </x14:formula1>
          <xm:sqref>A9:A555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8"/>
  <sheetViews>
    <sheetView topLeftCell="A14" workbookViewId="0">
      <selection activeCell="A31" sqref="A31:B32"/>
    </sheetView>
  </sheetViews>
  <sheetFormatPr defaultRowHeight="15" x14ac:dyDescent="0.25"/>
  <cols>
    <col min="1" max="1" width="11.42578125" customWidth="1"/>
    <col min="2" max="2" width="51.140625" customWidth="1"/>
    <col min="3" max="3" width="33.140625" customWidth="1"/>
    <col min="5" max="5" width="13.85546875" customWidth="1"/>
  </cols>
  <sheetData>
    <row r="1" spans="1:11" x14ac:dyDescent="0.25">
      <c r="A1" s="1" t="s">
        <v>0</v>
      </c>
      <c r="B1" s="1"/>
      <c r="C1" s="1" t="s">
        <v>1</v>
      </c>
      <c r="D1" s="1"/>
      <c r="E1" s="1" t="s">
        <v>6</v>
      </c>
      <c r="F1" s="1"/>
      <c r="G1" t="s">
        <v>678</v>
      </c>
      <c r="K1" t="s">
        <v>689</v>
      </c>
    </row>
    <row r="2" spans="1:11" x14ac:dyDescent="0.25">
      <c r="A2" s="1" t="s">
        <v>19</v>
      </c>
      <c r="B2" s="1" t="s">
        <v>742</v>
      </c>
      <c r="C2" s="1" t="s">
        <v>2</v>
      </c>
      <c r="D2" s="1"/>
      <c r="E2" s="1" t="s">
        <v>17</v>
      </c>
      <c r="F2" s="1"/>
      <c r="G2" s="5" t="s">
        <v>596</v>
      </c>
      <c r="K2" t="s">
        <v>681</v>
      </c>
    </row>
    <row r="3" spans="1:11" x14ac:dyDescent="0.25">
      <c r="A3" s="1" t="s">
        <v>20</v>
      </c>
      <c r="B3" s="1" t="s">
        <v>743</v>
      </c>
      <c r="C3" s="1" t="s">
        <v>3</v>
      </c>
      <c r="D3" s="1"/>
      <c r="E3" s="1" t="s">
        <v>7</v>
      </c>
      <c r="F3" s="1"/>
      <c r="G3" s="5" t="s">
        <v>597</v>
      </c>
      <c r="K3" t="s">
        <v>682</v>
      </c>
    </row>
    <row r="4" spans="1:11" x14ac:dyDescent="0.25">
      <c r="A4" s="1" t="s">
        <v>21</v>
      </c>
      <c r="B4" s="1" t="s">
        <v>744</v>
      </c>
      <c r="C4" s="1" t="s">
        <v>4</v>
      </c>
      <c r="D4" s="1"/>
      <c r="E4" s="1"/>
      <c r="F4" s="1"/>
      <c r="G4" s="5" t="s">
        <v>598</v>
      </c>
      <c r="K4" t="s">
        <v>683</v>
      </c>
    </row>
    <row r="5" spans="1:11" x14ac:dyDescent="0.25">
      <c r="A5" s="1" t="s">
        <v>22</v>
      </c>
      <c r="B5" s="1" t="s">
        <v>745</v>
      </c>
      <c r="C5" s="1" t="s">
        <v>5</v>
      </c>
      <c r="D5" s="1"/>
      <c r="E5" s="1"/>
      <c r="F5" s="1"/>
      <c r="G5" s="5" t="s">
        <v>599</v>
      </c>
      <c r="K5" t="s">
        <v>684</v>
      </c>
    </row>
    <row r="6" spans="1:11" x14ac:dyDescent="0.25">
      <c r="A6" s="1" t="s">
        <v>23</v>
      </c>
      <c r="B6" s="1" t="s">
        <v>746</v>
      </c>
      <c r="C6" s="1"/>
      <c r="D6" s="1"/>
      <c r="E6" s="1"/>
      <c r="F6" s="1"/>
      <c r="G6" s="5" t="s">
        <v>600</v>
      </c>
      <c r="K6" t="s">
        <v>685</v>
      </c>
    </row>
    <row r="7" spans="1:11" x14ac:dyDescent="0.25">
      <c r="A7" s="1" t="s">
        <v>24</v>
      </c>
      <c r="B7" s="1" t="s">
        <v>747</v>
      </c>
      <c r="C7" s="1"/>
      <c r="D7" s="1"/>
      <c r="E7" s="1"/>
      <c r="F7" s="1"/>
      <c r="G7" s="5" t="s">
        <v>601</v>
      </c>
      <c r="K7" t="s">
        <v>686</v>
      </c>
    </row>
    <row r="8" spans="1:11" x14ac:dyDescent="0.25">
      <c r="A8" s="1" t="s">
        <v>25</v>
      </c>
      <c r="B8" s="1" t="s">
        <v>748</v>
      </c>
      <c r="C8" s="1"/>
      <c r="D8" s="1"/>
      <c r="E8" s="1"/>
      <c r="F8" s="1"/>
      <c r="G8" s="5" t="s">
        <v>602</v>
      </c>
      <c r="K8" t="s">
        <v>687</v>
      </c>
    </row>
    <row r="9" spans="1:11" x14ac:dyDescent="0.25">
      <c r="A9" s="1" t="s">
        <v>26</v>
      </c>
      <c r="B9" s="1" t="s">
        <v>749</v>
      </c>
      <c r="C9" s="1"/>
      <c r="D9" s="1"/>
      <c r="E9" s="1"/>
      <c r="F9" s="1"/>
      <c r="G9" s="5" t="s">
        <v>603</v>
      </c>
      <c r="K9" t="s">
        <v>688</v>
      </c>
    </row>
    <row r="10" spans="1:11" x14ac:dyDescent="0.25">
      <c r="A10" s="1" t="s">
        <v>27</v>
      </c>
      <c r="B10" s="1" t="s">
        <v>750</v>
      </c>
      <c r="C10" s="1"/>
      <c r="D10" s="1"/>
      <c r="E10" s="1"/>
      <c r="F10" s="1"/>
      <c r="G10" s="5" t="s">
        <v>604</v>
      </c>
    </row>
    <row r="11" spans="1:11" x14ac:dyDescent="0.25">
      <c r="A11" s="1" t="s">
        <v>28</v>
      </c>
      <c r="B11" s="1" t="s">
        <v>751</v>
      </c>
      <c r="C11" s="1"/>
      <c r="D11" s="1"/>
      <c r="E11" s="1"/>
      <c r="F11" s="1"/>
      <c r="G11" s="5" t="s">
        <v>605</v>
      </c>
    </row>
    <row r="12" spans="1:11" x14ac:dyDescent="0.25">
      <c r="A12" s="1" t="s">
        <v>29</v>
      </c>
      <c r="B12" s="1" t="s">
        <v>752</v>
      </c>
      <c r="C12" s="1"/>
      <c r="D12" s="1"/>
      <c r="E12" s="1"/>
      <c r="F12" s="1"/>
      <c r="G12" s="5" t="s">
        <v>606</v>
      </c>
    </row>
    <row r="13" spans="1:11" x14ac:dyDescent="0.25">
      <c r="A13" s="1" t="s">
        <v>30</v>
      </c>
      <c r="B13" s="1" t="s">
        <v>753</v>
      </c>
      <c r="C13" s="1"/>
      <c r="D13" s="1"/>
      <c r="E13" s="1"/>
      <c r="F13" s="1"/>
      <c r="G13" s="5" t="s">
        <v>607</v>
      </c>
    </row>
    <row r="14" spans="1:11" x14ac:dyDescent="0.25">
      <c r="A14" s="1" t="s">
        <v>31</v>
      </c>
      <c r="B14" s="1" t="s">
        <v>754</v>
      </c>
      <c r="C14" s="1"/>
      <c r="D14" s="1"/>
      <c r="E14" s="1"/>
      <c r="F14" s="1"/>
      <c r="G14" s="5" t="s">
        <v>608</v>
      </c>
    </row>
    <row r="15" spans="1:11" x14ac:dyDescent="0.25">
      <c r="A15" s="1" t="s">
        <v>32</v>
      </c>
      <c r="B15" t="s">
        <v>755</v>
      </c>
      <c r="G15" s="5" t="s">
        <v>609</v>
      </c>
    </row>
    <row r="16" spans="1:11" x14ac:dyDescent="0.25">
      <c r="A16" s="1" t="s">
        <v>33</v>
      </c>
      <c r="B16" t="s">
        <v>756</v>
      </c>
      <c r="G16" s="5" t="s">
        <v>610</v>
      </c>
    </row>
    <row r="17" spans="1:7" x14ac:dyDescent="0.25">
      <c r="A17" s="1" t="s">
        <v>34</v>
      </c>
      <c r="B17" t="s">
        <v>757</v>
      </c>
      <c r="G17" s="5" t="s">
        <v>611</v>
      </c>
    </row>
    <row r="18" spans="1:7" x14ac:dyDescent="0.25">
      <c r="A18" s="1" t="s">
        <v>35</v>
      </c>
      <c r="B18" t="s">
        <v>758</v>
      </c>
      <c r="G18" s="5" t="s">
        <v>612</v>
      </c>
    </row>
    <row r="19" spans="1:7" x14ac:dyDescent="0.25">
      <c r="A19" s="1" t="s">
        <v>36</v>
      </c>
      <c r="B19" t="s">
        <v>759</v>
      </c>
      <c r="G19" s="5" t="s">
        <v>613</v>
      </c>
    </row>
    <row r="20" spans="1:7" x14ac:dyDescent="0.25">
      <c r="A20" s="1" t="s">
        <v>37</v>
      </c>
      <c r="B20" t="s">
        <v>760</v>
      </c>
      <c r="G20" s="5" t="s">
        <v>614</v>
      </c>
    </row>
    <row r="21" spans="1:7" x14ac:dyDescent="0.25">
      <c r="A21" s="1" t="s">
        <v>38</v>
      </c>
      <c r="B21" t="s">
        <v>761</v>
      </c>
      <c r="G21" s="5" t="s">
        <v>615</v>
      </c>
    </row>
    <row r="22" spans="1:7" x14ac:dyDescent="0.25">
      <c r="A22" s="1" t="s">
        <v>39</v>
      </c>
      <c r="B22" t="s">
        <v>762</v>
      </c>
      <c r="G22" s="5" t="s">
        <v>616</v>
      </c>
    </row>
    <row r="23" spans="1:7" x14ac:dyDescent="0.25">
      <c r="A23" s="1" t="s">
        <v>40</v>
      </c>
      <c r="B23" t="s">
        <v>763</v>
      </c>
      <c r="G23" s="5" t="s">
        <v>617</v>
      </c>
    </row>
    <row r="24" spans="1:7" x14ac:dyDescent="0.25">
      <c r="A24" s="1" t="s">
        <v>41</v>
      </c>
      <c r="B24" t="s">
        <v>764</v>
      </c>
      <c r="G24" s="5" t="s">
        <v>618</v>
      </c>
    </row>
    <row r="25" spans="1:7" x14ac:dyDescent="0.25">
      <c r="A25" s="1" t="s">
        <v>42</v>
      </c>
      <c r="B25" t="s">
        <v>765</v>
      </c>
      <c r="G25" s="5" t="s">
        <v>619</v>
      </c>
    </row>
    <row r="26" spans="1:7" x14ac:dyDescent="0.25">
      <c r="A26" s="1" t="s">
        <v>43</v>
      </c>
      <c r="B26" t="s">
        <v>766</v>
      </c>
      <c r="G26" s="5" t="s">
        <v>620</v>
      </c>
    </row>
    <row r="27" spans="1:7" x14ac:dyDescent="0.25">
      <c r="A27" s="1" t="s">
        <v>44</v>
      </c>
      <c r="B27" t="s">
        <v>767</v>
      </c>
      <c r="G27" s="5" t="s">
        <v>621</v>
      </c>
    </row>
    <row r="28" spans="1:7" x14ac:dyDescent="0.25">
      <c r="A28" s="1" t="s">
        <v>45</v>
      </c>
      <c r="B28" t="s">
        <v>768</v>
      </c>
      <c r="G28" s="5" t="s">
        <v>622</v>
      </c>
    </row>
    <row r="29" spans="1:7" x14ac:dyDescent="0.25">
      <c r="A29" s="1" t="s">
        <v>46</v>
      </c>
      <c r="B29" t="s">
        <v>769</v>
      </c>
      <c r="G29" s="5" t="s">
        <v>623</v>
      </c>
    </row>
    <row r="30" spans="1:7" x14ac:dyDescent="0.25">
      <c r="A30" s="1" t="s">
        <v>47</v>
      </c>
      <c r="B30" t="s">
        <v>770</v>
      </c>
      <c r="G30" s="5" t="s">
        <v>624</v>
      </c>
    </row>
    <row r="31" spans="1:7" x14ac:dyDescent="0.25">
      <c r="A31" s="1" t="s">
        <v>48</v>
      </c>
      <c r="B31" t="s">
        <v>771</v>
      </c>
      <c r="G31" s="5" t="s">
        <v>625</v>
      </c>
    </row>
    <row r="32" spans="1:7" x14ac:dyDescent="0.25">
      <c r="A32" s="1" t="s">
        <v>49</v>
      </c>
      <c r="B32" t="s">
        <v>772</v>
      </c>
      <c r="G32" s="5" t="s">
        <v>626</v>
      </c>
    </row>
    <row r="33" spans="1:7" x14ac:dyDescent="0.25">
      <c r="A33" s="1" t="s">
        <v>50</v>
      </c>
      <c r="B33" t="s">
        <v>773</v>
      </c>
      <c r="G33" s="5" t="s">
        <v>627</v>
      </c>
    </row>
    <row r="34" spans="1:7" x14ac:dyDescent="0.25">
      <c r="A34" s="1" t="s">
        <v>51</v>
      </c>
      <c r="B34" t="s">
        <v>774</v>
      </c>
      <c r="G34" s="5" t="s">
        <v>16</v>
      </c>
    </row>
    <row r="35" spans="1:7" x14ac:dyDescent="0.25">
      <c r="A35" s="1" t="s">
        <v>52</v>
      </c>
      <c r="B35" t="s">
        <v>775</v>
      </c>
      <c r="G35" s="5" t="s">
        <v>628</v>
      </c>
    </row>
    <row r="36" spans="1:7" x14ac:dyDescent="0.25">
      <c r="A36" s="1" t="s">
        <v>53</v>
      </c>
      <c r="B36" t="s">
        <v>776</v>
      </c>
      <c r="G36" s="5" t="s">
        <v>629</v>
      </c>
    </row>
    <row r="37" spans="1:7" x14ac:dyDescent="0.25">
      <c r="A37" s="1" t="s">
        <v>54</v>
      </c>
      <c r="B37" t="s">
        <v>777</v>
      </c>
      <c r="G37" s="5" t="s">
        <v>630</v>
      </c>
    </row>
    <row r="38" spans="1:7" x14ac:dyDescent="0.25">
      <c r="A38" s="1" t="s">
        <v>55</v>
      </c>
      <c r="B38" t="s">
        <v>778</v>
      </c>
      <c r="G38" s="5" t="s">
        <v>631</v>
      </c>
    </row>
    <row r="39" spans="1:7" x14ac:dyDescent="0.25">
      <c r="A39" s="1" t="s">
        <v>56</v>
      </c>
      <c r="B39" t="s">
        <v>779</v>
      </c>
      <c r="G39" s="5" t="s">
        <v>632</v>
      </c>
    </row>
    <row r="40" spans="1:7" x14ac:dyDescent="0.25">
      <c r="A40" s="1" t="s">
        <v>57</v>
      </c>
      <c r="B40" t="s">
        <v>780</v>
      </c>
      <c r="G40" s="5" t="s">
        <v>633</v>
      </c>
    </row>
    <row r="41" spans="1:7" x14ac:dyDescent="0.25">
      <c r="A41" s="1" t="s">
        <v>58</v>
      </c>
      <c r="B41" t="s">
        <v>781</v>
      </c>
      <c r="G41" s="5" t="s">
        <v>634</v>
      </c>
    </row>
    <row r="42" spans="1:7" x14ac:dyDescent="0.25">
      <c r="A42" s="1" t="s">
        <v>59</v>
      </c>
      <c r="B42" t="s">
        <v>782</v>
      </c>
      <c r="G42" s="5" t="s">
        <v>635</v>
      </c>
    </row>
    <row r="43" spans="1:7" x14ac:dyDescent="0.25">
      <c r="A43" s="1" t="s">
        <v>60</v>
      </c>
      <c r="B43" t="s">
        <v>783</v>
      </c>
      <c r="G43" s="5" t="s">
        <v>636</v>
      </c>
    </row>
    <row r="44" spans="1:7" x14ac:dyDescent="0.25">
      <c r="A44" s="1" t="s">
        <v>61</v>
      </c>
      <c r="B44" t="s">
        <v>784</v>
      </c>
      <c r="G44" s="5" t="s">
        <v>637</v>
      </c>
    </row>
    <row r="45" spans="1:7" x14ac:dyDescent="0.25">
      <c r="A45" s="1" t="s">
        <v>62</v>
      </c>
      <c r="B45" t="s">
        <v>785</v>
      </c>
      <c r="G45" s="5" t="s">
        <v>638</v>
      </c>
    </row>
    <row r="46" spans="1:7" x14ac:dyDescent="0.25">
      <c r="A46" s="1" t="s">
        <v>63</v>
      </c>
      <c r="B46" t="s">
        <v>786</v>
      </c>
      <c r="G46" s="5" t="s">
        <v>639</v>
      </c>
    </row>
    <row r="47" spans="1:7" x14ac:dyDescent="0.25">
      <c r="A47" s="1" t="s">
        <v>64</v>
      </c>
      <c r="B47" t="s">
        <v>787</v>
      </c>
      <c r="G47" s="5" t="s">
        <v>640</v>
      </c>
    </row>
    <row r="48" spans="1:7" x14ac:dyDescent="0.25">
      <c r="A48" s="1" t="s">
        <v>65</v>
      </c>
      <c r="B48" t="s">
        <v>788</v>
      </c>
      <c r="G48" s="5" t="s">
        <v>641</v>
      </c>
    </row>
    <row r="49" spans="1:7" x14ac:dyDescent="0.25">
      <c r="A49" s="1" t="s">
        <v>66</v>
      </c>
      <c r="B49" t="s">
        <v>789</v>
      </c>
      <c r="G49" s="5" t="s">
        <v>642</v>
      </c>
    </row>
    <row r="50" spans="1:7" x14ac:dyDescent="0.25">
      <c r="A50" s="1" t="s">
        <v>67</v>
      </c>
      <c r="B50" t="s">
        <v>790</v>
      </c>
      <c r="G50" s="5" t="s">
        <v>643</v>
      </c>
    </row>
    <row r="51" spans="1:7" x14ac:dyDescent="0.25">
      <c r="A51" s="1" t="s">
        <v>68</v>
      </c>
      <c r="B51" t="s">
        <v>791</v>
      </c>
      <c r="G51" s="5" t="s">
        <v>644</v>
      </c>
    </row>
    <row r="52" spans="1:7" x14ac:dyDescent="0.25">
      <c r="A52" s="1" t="s">
        <v>69</v>
      </c>
      <c r="B52" t="s">
        <v>792</v>
      </c>
      <c r="G52" s="5" t="s">
        <v>645</v>
      </c>
    </row>
    <row r="53" spans="1:7" x14ac:dyDescent="0.25">
      <c r="A53" s="1" t="s">
        <v>70</v>
      </c>
      <c r="B53" t="s">
        <v>793</v>
      </c>
      <c r="G53" s="5" t="s">
        <v>646</v>
      </c>
    </row>
    <row r="54" spans="1:7" x14ac:dyDescent="0.25">
      <c r="A54" s="1" t="s">
        <v>71</v>
      </c>
      <c r="B54" t="s">
        <v>794</v>
      </c>
      <c r="G54" s="5" t="s">
        <v>647</v>
      </c>
    </row>
    <row r="55" spans="1:7" x14ac:dyDescent="0.25">
      <c r="A55" s="1" t="s">
        <v>72</v>
      </c>
      <c r="B55" t="s">
        <v>795</v>
      </c>
      <c r="G55" s="5" t="s">
        <v>648</v>
      </c>
    </row>
    <row r="56" spans="1:7" x14ac:dyDescent="0.25">
      <c r="A56" s="1" t="s">
        <v>73</v>
      </c>
      <c r="B56" t="s">
        <v>796</v>
      </c>
      <c r="G56" s="5" t="s">
        <v>649</v>
      </c>
    </row>
    <row r="57" spans="1:7" x14ac:dyDescent="0.25">
      <c r="A57" s="1" t="s">
        <v>74</v>
      </c>
      <c r="B57" t="s">
        <v>797</v>
      </c>
      <c r="G57" s="5" t="s">
        <v>650</v>
      </c>
    </row>
    <row r="58" spans="1:7" x14ac:dyDescent="0.25">
      <c r="A58" s="1" t="s">
        <v>75</v>
      </c>
      <c r="B58" t="s">
        <v>798</v>
      </c>
      <c r="G58" s="5" t="s">
        <v>651</v>
      </c>
    </row>
    <row r="59" spans="1:7" x14ac:dyDescent="0.25">
      <c r="A59" s="1" t="s">
        <v>76</v>
      </c>
      <c r="B59" t="s">
        <v>799</v>
      </c>
      <c r="G59" s="5" t="s">
        <v>652</v>
      </c>
    </row>
    <row r="60" spans="1:7" x14ac:dyDescent="0.25">
      <c r="A60" s="1" t="s">
        <v>77</v>
      </c>
      <c r="B60" t="s">
        <v>800</v>
      </c>
      <c r="G60" s="5" t="s">
        <v>680</v>
      </c>
    </row>
    <row r="61" spans="1:7" x14ac:dyDescent="0.25">
      <c r="A61" s="1" t="s">
        <v>78</v>
      </c>
      <c r="B61" t="s">
        <v>801</v>
      </c>
      <c r="G61" s="5" t="s">
        <v>653</v>
      </c>
    </row>
    <row r="62" spans="1:7" x14ac:dyDescent="0.25">
      <c r="A62" s="1" t="s">
        <v>79</v>
      </c>
      <c r="B62" t="s">
        <v>802</v>
      </c>
      <c r="G62" s="5" t="s">
        <v>654</v>
      </c>
    </row>
    <row r="63" spans="1:7" x14ac:dyDescent="0.25">
      <c r="A63" s="1" t="s">
        <v>80</v>
      </c>
      <c r="B63" t="s">
        <v>803</v>
      </c>
      <c r="G63" s="5" t="s">
        <v>655</v>
      </c>
    </row>
    <row r="64" spans="1:7" x14ac:dyDescent="0.25">
      <c r="A64" s="1" t="s">
        <v>81</v>
      </c>
      <c r="B64" t="s">
        <v>804</v>
      </c>
      <c r="G64" s="5" t="s">
        <v>656</v>
      </c>
    </row>
    <row r="65" spans="1:7" x14ac:dyDescent="0.25">
      <c r="A65" s="1" t="s">
        <v>82</v>
      </c>
      <c r="B65" t="s">
        <v>805</v>
      </c>
      <c r="G65" s="5" t="s">
        <v>657</v>
      </c>
    </row>
    <row r="66" spans="1:7" x14ac:dyDescent="0.25">
      <c r="A66" s="1" t="s">
        <v>83</v>
      </c>
      <c r="B66" t="s">
        <v>806</v>
      </c>
      <c r="G66" s="5" t="s">
        <v>658</v>
      </c>
    </row>
    <row r="67" spans="1:7" x14ac:dyDescent="0.25">
      <c r="A67" s="1" t="s">
        <v>84</v>
      </c>
      <c r="B67" t="s">
        <v>807</v>
      </c>
      <c r="G67" s="5" t="s">
        <v>659</v>
      </c>
    </row>
    <row r="68" spans="1:7" x14ac:dyDescent="0.25">
      <c r="A68" s="1" t="s">
        <v>85</v>
      </c>
      <c r="B68" t="s">
        <v>808</v>
      </c>
      <c r="G68" s="5" t="s">
        <v>660</v>
      </c>
    </row>
    <row r="69" spans="1:7" x14ac:dyDescent="0.25">
      <c r="A69" s="1" t="s">
        <v>86</v>
      </c>
      <c r="B69" t="s">
        <v>809</v>
      </c>
      <c r="G69" s="5" t="s">
        <v>661</v>
      </c>
    </row>
    <row r="70" spans="1:7" x14ac:dyDescent="0.25">
      <c r="A70" s="1" t="s">
        <v>87</v>
      </c>
      <c r="B70" t="s">
        <v>810</v>
      </c>
      <c r="G70" s="5" t="s">
        <v>662</v>
      </c>
    </row>
    <row r="71" spans="1:7" x14ac:dyDescent="0.25">
      <c r="A71" s="1" t="s">
        <v>88</v>
      </c>
      <c r="B71" t="s">
        <v>811</v>
      </c>
      <c r="G71" s="5" t="s">
        <v>663</v>
      </c>
    </row>
    <row r="72" spans="1:7" x14ac:dyDescent="0.25">
      <c r="A72" s="1" t="s">
        <v>89</v>
      </c>
      <c r="B72" t="s">
        <v>812</v>
      </c>
      <c r="G72" s="5" t="s">
        <v>664</v>
      </c>
    </row>
    <row r="73" spans="1:7" x14ac:dyDescent="0.25">
      <c r="A73" s="1" t="s">
        <v>90</v>
      </c>
      <c r="B73" t="s">
        <v>813</v>
      </c>
      <c r="G73" s="5" t="s">
        <v>665</v>
      </c>
    </row>
    <row r="74" spans="1:7" x14ac:dyDescent="0.25">
      <c r="A74" s="1" t="s">
        <v>91</v>
      </c>
      <c r="B74" t="s">
        <v>814</v>
      </c>
      <c r="G74" s="5" t="s">
        <v>666</v>
      </c>
    </row>
    <row r="75" spans="1:7" x14ac:dyDescent="0.25">
      <c r="A75" s="1" t="s">
        <v>92</v>
      </c>
      <c r="B75" t="s">
        <v>815</v>
      </c>
      <c r="G75" s="5" t="s">
        <v>667</v>
      </c>
    </row>
    <row r="76" spans="1:7" x14ac:dyDescent="0.25">
      <c r="A76" s="1" t="s">
        <v>93</v>
      </c>
      <c r="B76" t="s">
        <v>816</v>
      </c>
      <c r="G76" s="5" t="s">
        <v>668</v>
      </c>
    </row>
    <row r="77" spans="1:7" x14ac:dyDescent="0.25">
      <c r="A77" s="1" t="s">
        <v>94</v>
      </c>
      <c r="B77" t="s">
        <v>817</v>
      </c>
      <c r="G77" s="5" t="s">
        <v>669</v>
      </c>
    </row>
    <row r="78" spans="1:7" x14ac:dyDescent="0.25">
      <c r="A78" s="1" t="s">
        <v>95</v>
      </c>
      <c r="B78" t="s">
        <v>818</v>
      </c>
      <c r="G78" s="5" t="s">
        <v>670</v>
      </c>
    </row>
    <row r="79" spans="1:7" x14ac:dyDescent="0.25">
      <c r="A79" s="1" t="s">
        <v>96</v>
      </c>
      <c r="B79" t="s">
        <v>819</v>
      </c>
      <c r="G79" s="5" t="s">
        <v>671</v>
      </c>
    </row>
    <row r="80" spans="1:7" x14ac:dyDescent="0.25">
      <c r="A80" s="1" t="s">
        <v>97</v>
      </c>
      <c r="B80" t="s">
        <v>820</v>
      </c>
      <c r="G80" s="5" t="s">
        <v>672</v>
      </c>
    </row>
    <row r="81" spans="1:7" x14ac:dyDescent="0.25">
      <c r="A81" s="1" t="s">
        <v>98</v>
      </c>
      <c r="B81" t="s">
        <v>821</v>
      </c>
      <c r="G81" s="5" t="s">
        <v>673</v>
      </c>
    </row>
    <row r="82" spans="1:7" x14ac:dyDescent="0.25">
      <c r="A82" s="1" t="s">
        <v>99</v>
      </c>
      <c r="B82" t="s">
        <v>822</v>
      </c>
      <c r="G82" s="5" t="s">
        <v>674</v>
      </c>
    </row>
    <row r="83" spans="1:7" x14ac:dyDescent="0.25">
      <c r="A83" s="1" t="s">
        <v>100</v>
      </c>
      <c r="B83" t="s">
        <v>823</v>
      </c>
      <c r="G83" s="5" t="s">
        <v>675</v>
      </c>
    </row>
    <row r="84" spans="1:7" x14ac:dyDescent="0.25">
      <c r="A84" s="1" t="s">
        <v>101</v>
      </c>
      <c r="B84" t="s">
        <v>824</v>
      </c>
      <c r="G84" s="5" t="s">
        <v>679</v>
      </c>
    </row>
    <row r="85" spans="1:7" x14ac:dyDescent="0.25">
      <c r="A85" s="1" t="s">
        <v>102</v>
      </c>
      <c r="B85" t="s">
        <v>825</v>
      </c>
      <c r="G85" s="5" t="s">
        <v>676</v>
      </c>
    </row>
    <row r="86" spans="1:7" x14ac:dyDescent="0.25">
      <c r="A86" s="1" t="s">
        <v>103</v>
      </c>
      <c r="B86" t="s">
        <v>826</v>
      </c>
      <c r="G86" s="5" t="s">
        <v>677</v>
      </c>
    </row>
    <row r="87" spans="1:7" x14ac:dyDescent="0.25">
      <c r="A87" s="1" t="s">
        <v>104</v>
      </c>
      <c r="B87" t="s">
        <v>827</v>
      </c>
    </row>
    <row r="88" spans="1:7" x14ac:dyDescent="0.25">
      <c r="A88" s="1" t="s">
        <v>105</v>
      </c>
      <c r="B88" t="s">
        <v>828</v>
      </c>
    </row>
    <row r="89" spans="1:7" x14ac:dyDescent="0.25">
      <c r="A89" s="1" t="s">
        <v>106</v>
      </c>
      <c r="B89" t="s">
        <v>829</v>
      </c>
    </row>
    <row r="90" spans="1:7" x14ac:dyDescent="0.25">
      <c r="A90" s="1" t="s">
        <v>107</v>
      </c>
      <c r="B90" t="s">
        <v>830</v>
      </c>
    </row>
    <row r="91" spans="1:7" x14ac:dyDescent="0.25">
      <c r="A91" s="1" t="s">
        <v>108</v>
      </c>
      <c r="B91" t="s">
        <v>831</v>
      </c>
    </row>
    <row r="92" spans="1:7" x14ac:dyDescent="0.25">
      <c r="A92" s="1" t="s">
        <v>109</v>
      </c>
      <c r="B92" t="s">
        <v>832</v>
      </c>
    </row>
    <row r="93" spans="1:7" x14ac:dyDescent="0.25">
      <c r="A93" s="1" t="s">
        <v>110</v>
      </c>
      <c r="B93" t="s">
        <v>833</v>
      </c>
    </row>
    <row r="94" spans="1:7" x14ac:dyDescent="0.25">
      <c r="A94" s="1" t="s">
        <v>111</v>
      </c>
      <c r="B94" t="s">
        <v>834</v>
      </c>
    </row>
    <row r="95" spans="1:7" x14ac:dyDescent="0.25">
      <c r="A95" s="1" t="s">
        <v>112</v>
      </c>
      <c r="B95" t="s">
        <v>835</v>
      </c>
    </row>
    <row r="96" spans="1:7" x14ac:dyDescent="0.25">
      <c r="A96" s="1" t="s">
        <v>113</v>
      </c>
      <c r="B96" t="s">
        <v>836</v>
      </c>
    </row>
    <row r="97" spans="1:2" x14ac:dyDescent="0.25">
      <c r="A97" s="1" t="s">
        <v>114</v>
      </c>
      <c r="B97" t="s">
        <v>837</v>
      </c>
    </row>
    <row r="98" spans="1:2" x14ac:dyDescent="0.25">
      <c r="A98" s="1" t="s">
        <v>115</v>
      </c>
      <c r="B98" t="s">
        <v>838</v>
      </c>
    </row>
    <row r="99" spans="1:2" x14ac:dyDescent="0.25">
      <c r="A99" s="1" t="s">
        <v>116</v>
      </c>
      <c r="B99" t="s">
        <v>839</v>
      </c>
    </row>
    <row r="100" spans="1:2" x14ac:dyDescent="0.25">
      <c r="A100" s="1" t="s">
        <v>117</v>
      </c>
      <c r="B100" t="s">
        <v>840</v>
      </c>
    </row>
    <row r="101" spans="1:2" x14ac:dyDescent="0.25">
      <c r="A101" s="1" t="s">
        <v>118</v>
      </c>
      <c r="B101" t="s">
        <v>841</v>
      </c>
    </row>
    <row r="102" spans="1:2" x14ac:dyDescent="0.25">
      <c r="A102" s="1" t="s">
        <v>119</v>
      </c>
      <c r="B102" t="s">
        <v>842</v>
      </c>
    </row>
    <row r="103" spans="1:2" x14ac:dyDescent="0.25">
      <c r="A103" s="1" t="s">
        <v>120</v>
      </c>
      <c r="B103" t="s">
        <v>843</v>
      </c>
    </row>
    <row r="104" spans="1:2" x14ac:dyDescent="0.25">
      <c r="A104" s="1" t="s">
        <v>121</v>
      </c>
      <c r="B104" t="s">
        <v>844</v>
      </c>
    </row>
    <row r="105" spans="1:2" x14ac:dyDescent="0.25">
      <c r="A105" s="1" t="s">
        <v>122</v>
      </c>
      <c r="B105" t="s">
        <v>845</v>
      </c>
    </row>
    <row r="106" spans="1:2" x14ac:dyDescent="0.25">
      <c r="A106" s="1" t="s">
        <v>123</v>
      </c>
      <c r="B106" t="s">
        <v>846</v>
      </c>
    </row>
    <row r="107" spans="1:2" x14ac:dyDescent="0.25">
      <c r="A107" s="1" t="s">
        <v>124</v>
      </c>
      <c r="B107" t="s">
        <v>847</v>
      </c>
    </row>
    <row r="108" spans="1:2" x14ac:dyDescent="0.25">
      <c r="A108" s="1" t="s">
        <v>125</v>
      </c>
      <c r="B108" t="s">
        <v>848</v>
      </c>
    </row>
    <row r="109" spans="1:2" x14ac:dyDescent="0.25">
      <c r="A109" s="1" t="s">
        <v>126</v>
      </c>
      <c r="B109" t="s">
        <v>849</v>
      </c>
    </row>
    <row r="110" spans="1:2" x14ac:dyDescent="0.25">
      <c r="A110" s="1" t="s">
        <v>127</v>
      </c>
      <c r="B110" t="s">
        <v>850</v>
      </c>
    </row>
    <row r="111" spans="1:2" x14ac:dyDescent="0.25">
      <c r="A111" s="1" t="s">
        <v>128</v>
      </c>
      <c r="B111" t="s">
        <v>851</v>
      </c>
    </row>
    <row r="112" spans="1:2" x14ac:dyDescent="0.25">
      <c r="A112" s="1" t="s">
        <v>129</v>
      </c>
      <c r="B112" t="s">
        <v>852</v>
      </c>
    </row>
    <row r="113" spans="1:2" x14ac:dyDescent="0.25">
      <c r="A113" s="1" t="s">
        <v>130</v>
      </c>
      <c r="B113" t="s">
        <v>853</v>
      </c>
    </row>
    <row r="114" spans="1:2" x14ac:dyDescent="0.25">
      <c r="A114" s="1" t="s">
        <v>131</v>
      </c>
      <c r="B114" t="s">
        <v>854</v>
      </c>
    </row>
    <row r="115" spans="1:2" x14ac:dyDescent="0.25">
      <c r="A115" s="1" t="s">
        <v>132</v>
      </c>
      <c r="B115" t="s">
        <v>855</v>
      </c>
    </row>
    <row r="116" spans="1:2" x14ac:dyDescent="0.25">
      <c r="A116" s="1" t="s">
        <v>133</v>
      </c>
      <c r="B116" t="s">
        <v>856</v>
      </c>
    </row>
    <row r="117" spans="1:2" x14ac:dyDescent="0.25">
      <c r="A117" s="1" t="s">
        <v>134</v>
      </c>
      <c r="B117" t="s">
        <v>857</v>
      </c>
    </row>
    <row r="118" spans="1:2" x14ac:dyDescent="0.25">
      <c r="A118" s="1" t="s">
        <v>135</v>
      </c>
      <c r="B118" t="s">
        <v>858</v>
      </c>
    </row>
    <row r="119" spans="1:2" x14ac:dyDescent="0.25">
      <c r="A119" s="1" t="s">
        <v>136</v>
      </c>
      <c r="B119" t="s">
        <v>859</v>
      </c>
    </row>
    <row r="120" spans="1:2" x14ac:dyDescent="0.25">
      <c r="A120" s="1" t="s">
        <v>137</v>
      </c>
      <c r="B120" t="s">
        <v>860</v>
      </c>
    </row>
    <row r="121" spans="1:2" x14ac:dyDescent="0.25">
      <c r="A121" s="1" t="s">
        <v>138</v>
      </c>
      <c r="B121" t="s">
        <v>861</v>
      </c>
    </row>
    <row r="122" spans="1:2" x14ac:dyDescent="0.25">
      <c r="A122" s="1" t="s">
        <v>139</v>
      </c>
      <c r="B122" t="s">
        <v>862</v>
      </c>
    </row>
    <row r="123" spans="1:2" x14ac:dyDescent="0.25">
      <c r="A123" s="1" t="s">
        <v>140</v>
      </c>
      <c r="B123" t="s">
        <v>863</v>
      </c>
    </row>
    <row r="124" spans="1:2" x14ac:dyDescent="0.25">
      <c r="A124" s="1" t="s">
        <v>141</v>
      </c>
      <c r="B124" t="s">
        <v>864</v>
      </c>
    </row>
    <row r="125" spans="1:2" x14ac:dyDescent="0.25">
      <c r="A125" s="1" t="s">
        <v>142</v>
      </c>
      <c r="B125" t="s">
        <v>865</v>
      </c>
    </row>
    <row r="126" spans="1:2" x14ac:dyDescent="0.25">
      <c r="A126" s="1" t="s">
        <v>143</v>
      </c>
      <c r="B126" t="s">
        <v>866</v>
      </c>
    </row>
    <row r="127" spans="1:2" x14ac:dyDescent="0.25">
      <c r="A127" s="1" t="s">
        <v>144</v>
      </c>
      <c r="B127" t="s">
        <v>867</v>
      </c>
    </row>
    <row r="128" spans="1:2" x14ac:dyDescent="0.25">
      <c r="A128" s="1" t="s">
        <v>145</v>
      </c>
      <c r="B128" t="s">
        <v>868</v>
      </c>
    </row>
    <row r="129" spans="1:2" x14ac:dyDescent="0.25">
      <c r="A129" s="1" t="s">
        <v>146</v>
      </c>
      <c r="B129" t="s">
        <v>869</v>
      </c>
    </row>
    <row r="130" spans="1:2" x14ac:dyDescent="0.25">
      <c r="A130" s="1" t="s">
        <v>147</v>
      </c>
      <c r="B130" t="s">
        <v>870</v>
      </c>
    </row>
    <row r="131" spans="1:2" x14ac:dyDescent="0.25">
      <c r="A131" s="1" t="s">
        <v>148</v>
      </c>
      <c r="B131" t="s">
        <v>871</v>
      </c>
    </row>
    <row r="132" spans="1:2" x14ac:dyDescent="0.25">
      <c r="A132" s="1" t="s">
        <v>149</v>
      </c>
      <c r="B132" t="s">
        <v>872</v>
      </c>
    </row>
    <row r="133" spans="1:2" x14ac:dyDescent="0.25">
      <c r="A133" s="1" t="s">
        <v>150</v>
      </c>
      <c r="B133" t="s">
        <v>873</v>
      </c>
    </row>
    <row r="134" spans="1:2" x14ac:dyDescent="0.25">
      <c r="A134" s="1" t="s">
        <v>151</v>
      </c>
      <c r="B134" t="s">
        <v>874</v>
      </c>
    </row>
    <row r="135" spans="1:2" x14ac:dyDescent="0.25">
      <c r="A135" s="1" t="s">
        <v>152</v>
      </c>
      <c r="B135" t="s">
        <v>875</v>
      </c>
    </row>
    <row r="136" spans="1:2" x14ac:dyDescent="0.25">
      <c r="A136" s="1" t="s">
        <v>153</v>
      </c>
      <c r="B136" t="s">
        <v>876</v>
      </c>
    </row>
    <row r="137" spans="1:2" x14ac:dyDescent="0.25">
      <c r="A137" s="1" t="s">
        <v>154</v>
      </c>
      <c r="B137" t="s">
        <v>877</v>
      </c>
    </row>
    <row r="138" spans="1:2" x14ac:dyDescent="0.25">
      <c r="A138" s="1" t="s">
        <v>155</v>
      </c>
      <c r="B138" t="s">
        <v>878</v>
      </c>
    </row>
    <row r="139" spans="1:2" x14ac:dyDescent="0.25">
      <c r="A139" s="1" t="s">
        <v>156</v>
      </c>
      <c r="B139" t="s">
        <v>879</v>
      </c>
    </row>
    <row r="140" spans="1:2" x14ac:dyDescent="0.25">
      <c r="A140" s="1" t="s">
        <v>157</v>
      </c>
      <c r="B140" t="s">
        <v>880</v>
      </c>
    </row>
    <row r="141" spans="1:2" x14ac:dyDescent="0.25">
      <c r="A141" s="1" t="s">
        <v>158</v>
      </c>
      <c r="B141" t="s">
        <v>881</v>
      </c>
    </row>
    <row r="142" spans="1:2" x14ac:dyDescent="0.25">
      <c r="A142" s="1" t="s">
        <v>159</v>
      </c>
      <c r="B142" t="s">
        <v>882</v>
      </c>
    </row>
    <row r="143" spans="1:2" x14ac:dyDescent="0.25">
      <c r="A143" s="1" t="s">
        <v>160</v>
      </c>
      <c r="B143" t="s">
        <v>883</v>
      </c>
    </row>
    <row r="144" spans="1:2" x14ac:dyDescent="0.25">
      <c r="A144" s="1" t="s">
        <v>161</v>
      </c>
      <c r="B144" t="s">
        <v>884</v>
      </c>
    </row>
    <row r="145" spans="1:2" x14ac:dyDescent="0.25">
      <c r="A145" s="1" t="s">
        <v>162</v>
      </c>
      <c r="B145" t="s">
        <v>885</v>
      </c>
    </row>
    <row r="146" spans="1:2" x14ac:dyDescent="0.25">
      <c r="A146" s="1" t="s">
        <v>163</v>
      </c>
      <c r="B146" t="s">
        <v>886</v>
      </c>
    </row>
    <row r="147" spans="1:2" x14ac:dyDescent="0.25">
      <c r="A147" s="1" t="s">
        <v>164</v>
      </c>
      <c r="B147" t="s">
        <v>887</v>
      </c>
    </row>
    <row r="148" spans="1:2" x14ac:dyDescent="0.25">
      <c r="A148" s="1" t="s">
        <v>165</v>
      </c>
      <c r="B148" t="s">
        <v>888</v>
      </c>
    </row>
    <row r="149" spans="1:2" x14ac:dyDescent="0.25">
      <c r="A149" s="1" t="s">
        <v>166</v>
      </c>
      <c r="B149" t="s">
        <v>889</v>
      </c>
    </row>
    <row r="150" spans="1:2" x14ac:dyDescent="0.25">
      <c r="A150" s="1" t="s">
        <v>167</v>
      </c>
      <c r="B150" t="s">
        <v>890</v>
      </c>
    </row>
    <row r="151" spans="1:2" x14ac:dyDescent="0.25">
      <c r="A151" s="1" t="s">
        <v>168</v>
      </c>
      <c r="B151" t="s">
        <v>891</v>
      </c>
    </row>
    <row r="152" spans="1:2" x14ac:dyDescent="0.25">
      <c r="A152" s="1" t="s">
        <v>169</v>
      </c>
      <c r="B152" t="s">
        <v>892</v>
      </c>
    </row>
    <row r="153" spans="1:2" x14ac:dyDescent="0.25">
      <c r="A153" s="1" t="s">
        <v>170</v>
      </c>
      <c r="B153" t="s">
        <v>893</v>
      </c>
    </row>
    <row r="154" spans="1:2" x14ac:dyDescent="0.25">
      <c r="A154" s="1" t="s">
        <v>171</v>
      </c>
      <c r="B154" t="s">
        <v>894</v>
      </c>
    </row>
    <row r="155" spans="1:2" x14ac:dyDescent="0.25">
      <c r="A155" s="1" t="s">
        <v>172</v>
      </c>
      <c r="B155" t="s">
        <v>895</v>
      </c>
    </row>
    <row r="156" spans="1:2" x14ac:dyDescent="0.25">
      <c r="A156" s="1" t="s">
        <v>173</v>
      </c>
      <c r="B156" t="s">
        <v>896</v>
      </c>
    </row>
    <row r="157" spans="1:2" x14ac:dyDescent="0.25">
      <c r="A157" s="1" t="s">
        <v>174</v>
      </c>
      <c r="B157" t="s">
        <v>897</v>
      </c>
    </row>
    <row r="158" spans="1:2" x14ac:dyDescent="0.25">
      <c r="A158" s="1" t="s">
        <v>175</v>
      </c>
      <c r="B158" t="s">
        <v>898</v>
      </c>
    </row>
    <row r="159" spans="1:2" x14ac:dyDescent="0.25">
      <c r="A159" s="1" t="s">
        <v>176</v>
      </c>
      <c r="B159" t="s">
        <v>899</v>
      </c>
    </row>
    <row r="160" spans="1:2" x14ac:dyDescent="0.25">
      <c r="A160" s="1" t="s">
        <v>177</v>
      </c>
      <c r="B160" t="s">
        <v>900</v>
      </c>
    </row>
    <row r="161" spans="1:2" x14ac:dyDescent="0.25">
      <c r="A161" s="1" t="s">
        <v>178</v>
      </c>
      <c r="B161" t="s">
        <v>901</v>
      </c>
    </row>
    <row r="162" spans="1:2" x14ac:dyDescent="0.25">
      <c r="A162" s="1" t="s">
        <v>179</v>
      </c>
      <c r="B162" t="s">
        <v>902</v>
      </c>
    </row>
    <row r="163" spans="1:2" x14ac:dyDescent="0.25">
      <c r="A163" s="1" t="s">
        <v>180</v>
      </c>
      <c r="B163" t="s">
        <v>903</v>
      </c>
    </row>
    <row r="164" spans="1:2" x14ac:dyDescent="0.25">
      <c r="A164" s="1" t="s">
        <v>181</v>
      </c>
      <c r="B164" t="s">
        <v>904</v>
      </c>
    </row>
    <row r="165" spans="1:2" x14ac:dyDescent="0.25">
      <c r="A165" s="1" t="s">
        <v>182</v>
      </c>
      <c r="B165" t="s">
        <v>905</v>
      </c>
    </row>
    <row r="166" spans="1:2" x14ac:dyDescent="0.25">
      <c r="A166" s="1" t="s">
        <v>183</v>
      </c>
      <c r="B166" t="s">
        <v>906</v>
      </c>
    </row>
    <row r="167" spans="1:2" x14ac:dyDescent="0.25">
      <c r="A167" s="1" t="s">
        <v>184</v>
      </c>
      <c r="B167" t="s">
        <v>907</v>
      </c>
    </row>
    <row r="168" spans="1:2" x14ac:dyDescent="0.25">
      <c r="A168" s="1" t="s">
        <v>185</v>
      </c>
      <c r="B168" t="s">
        <v>908</v>
      </c>
    </row>
    <row r="169" spans="1:2" x14ac:dyDescent="0.25">
      <c r="A169" s="1" t="s">
        <v>186</v>
      </c>
      <c r="B169" t="s">
        <v>909</v>
      </c>
    </row>
    <row r="170" spans="1:2" x14ac:dyDescent="0.25">
      <c r="A170" s="1" t="s">
        <v>187</v>
      </c>
      <c r="B170" t="s">
        <v>910</v>
      </c>
    </row>
    <row r="171" spans="1:2" x14ac:dyDescent="0.25">
      <c r="A171" s="1" t="s">
        <v>188</v>
      </c>
      <c r="B171" t="s">
        <v>911</v>
      </c>
    </row>
    <row r="172" spans="1:2" x14ac:dyDescent="0.25">
      <c r="A172" s="1" t="s">
        <v>189</v>
      </c>
      <c r="B172" t="s">
        <v>912</v>
      </c>
    </row>
    <row r="173" spans="1:2" x14ac:dyDescent="0.25">
      <c r="A173" s="1" t="s">
        <v>190</v>
      </c>
      <c r="B173" t="s">
        <v>913</v>
      </c>
    </row>
    <row r="174" spans="1:2" x14ac:dyDescent="0.25">
      <c r="A174" s="1" t="s">
        <v>191</v>
      </c>
      <c r="B174" t="s">
        <v>914</v>
      </c>
    </row>
    <row r="175" spans="1:2" x14ac:dyDescent="0.25">
      <c r="A175" s="1" t="s">
        <v>192</v>
      </c>
      <c r="B175" t="s">
        <v>915</v>
      </c>
    </row>
    <row r="176" spans="1:2" x14ac:dyDescent="0.25">
      <c r="A176" s="1" t="s">
        <v>193</v>
      </c>
      <c r="B176" t="s">
        <v>916</v>
      </c>
    </row>
    <row r="177" spans="1:2" x14ac:dyDescent="0.25">
      <c r="A177" s="1" t="s">
        <v>194</v>
      </c>
      <c r="B177" t="s">
        <v>917</v>
      </c>
    </row>
    <row r="178" spans="1:2" x14ac:dyDescent="0.25">
      <c r="A178" s="1" t="s">
        <v>195</v>
      </c>
      <c r="B178" t="s">
        <v>918</v>
      </c>
    </row>
    <row r="179" spans="1:2" x14ac:dyDescent="0.25">
      <c r="A179" s="1" t="s">
        <v>196</v>
      </c>
      <c r="B179" t="s">
        <v>919</v>
      </c>
    </row>
    <row r="180" spans="1:2" x14ac:dyDescent="0.25">
      <c r="A180" s="1" t="s">
        <v>197</v>
      </c>
      <c r="B180" t="s">
        <v>920</v>
      </c>
    </row>
    <row r="181" spans="1:2" x14ac:dyDescent="0.25">
      <c r="A181" s="1" t="s">
        <v>198</v>
      </c>
      <c r="B181" t="s">
        <v>921</v>
      </c>
    </row>
    <row r="182" spans="1:2" x14ac:dyDescent="0.25">
      <c r="A182" s="1" t="s">
        <v>199</v>
      </c>
      <c r="B182" t="s">
        <v>922</v>
      </c>
    </row>
    <row r="183" spans="1:2" x14ac:dyDescent="0.25">
      <c r="A183" s="1" t="s">
        <v>200</v>
      </c>
      <c r="B183" t="s">
        <v>923</v>
      </c>
    </row>
    <row r="184" spans="1:2" x14ac:dyDescent="0.25">
      <c r="A184" s="1" t="s">
        <v>201</v>
      </c>
      <c r="B184" t="s">
        <v>924</v>
      </c>
    </row>
    <row r="185" spans="1:2" x14ac:dyDescent="0.25">
      <c r="A185" s="1" t="s">
        <v>202</v>
      </c>
      <c r="B185" t="s">
        <v>925</v>
      </c>
    </row>
    <row r="186" spans="1:2" x14ac:dyDescent="0.25">
      <c r="A186" s="1" t="s">
        <v>203</v>
      </c>
      <c r="B186" t="s">
        <v>926</v>
      </c>
    </row>
    <row r="187" spans="1:2" x14ac:dyDescent="0.25">
      <c r="A187" s="1" t="s">
        <v>204</v>
      </c>
      <c r="B187" t="s">
        <v>927</v>
      </c>
    </row>
    <row r="188" spans="1:2" x14ac:dyDescent="0.25">
      <c r="A188" s="1" t="s">
        <v>205</v>
      </c>
      <c r="B188" t="s">
        <v>928</v>
      </c>
    </row>
    <row r="189" spans="1:2" x14ac:dyDescent="0.25">
      <c r="A189" s="1" t="s">
        <v>206</v>
      </c>
      <c r="B189" t="s">
        <v>929</v>
      </c>
    </row>
    <row r="190" spans="1:2" x14ac:dyDescent="0.25">
      <c r="A190" s="1" t="s">
        <v>207</v>
      </c>
      <c r="B190" t="s">
        <v>930</v>
      </c>
    </row>
    <row r="191" spans="1:2" x14ac:dyDescent="0.25">
      <c r="A191" s="1" t="s">
        <v>208</v>
      </c>
      <c r="B191" t="s">
        <v>931</v>
      </c>
    </row>
    <row r="192" spans="1:2" x14ac:dyDescent="0.25">
      <c r="A192" s="1" t="s">
        <v>209</v>
      </c>
      <c r="B192" t="s">
        <v>932</v>
      </c>
    </row>
    <row r="193" spans="1:2" x14ac:dyDescent="0.25">
      <c r="A193" s="1" t="s">
        <v>210</v>
      </c>
      <c r="B193" t="s">
        <v>933</v>
      </c>
    </row>
    <row r="194" spans="1:2" x14ac:dyDescent="0.25">
      <c r="A194" s="1" t="s">
        <v>211</v>
      </c>
      <c r="B194" t="s">
        <v>934</v>
      </c>
    </row>
    <row r="195" spans="1:2" x14ac:dyDescent="0.25">
      <c r="A195" s="1" t="s">
        <v>212</v>
      </c>
      <c r="B195" t="s">
        <v>935</v>
      </c>
    </row>
    <row r="196" spans="1:2" x14ac:dyDescent="0.25">
      <c r="A196" s="1" t="s">
        <v>213</v>
      </c>
      <c r="B196" t="s">
        <v>936</v>
      </c>
    </row>
    <row r="197" spans="1:2" x14ac:dyDescent="0.25">
      <c r="A197" s="1" t="s">
        <v>214</v>
      </c>
      <c r="B197" t="s">
        <v>937</v>
      </c>
    </row>
    <row r="198" spans="1:2" x14ac:dyDescent="0.25">
      <c r="A198" s="1" t="s">
        <v>215</v>
      </c>
      <c r="B198" t="s">
        <v>938</v>
      </c>
    </row>
    <row r="199" spans="1:2" x14ac:dyDescent="0.25">
      <c r="A199" s="1" t="s">
        <v>216</v>
      </c>
      <c r="B199" t="s">
        <v>939</v>
      </c>
    </row>
    <row r="200" spans="1:2" x14ac:dyDescent="0.25">
      <c r="A200" s="1" t="s">
        <v>217</v>
      </c>
      <c r="B200" t="s">
        <v>940</v>
      </c>
    </row>
    <row r="201" spans="1:2" x14ac:dyDescent="0.25">
      <c r="A201" s="1" t="s">
        <v>218</v>
      </c>
      <c r="B201" t="s">
        <v>941</v>
      </c>
    </row>
    <row r="202" spans="1:2" x14ac:dyDescent="0.25">
      <c r="A202" s="1" t="s">
        <v>219</v>
      </c>
      <c r="B202" t="s">
        <v>942</v>
      </c>
    </row>
    <row r="203" spans="1:2" x14ac:dyDescent="0.25">
      <c r="A203" s="1" t="s">
        <v>220</v>
      </c>
      <c r="B203" t="s">
        <v>943</v>
      </c>
    </row>
    <row r="204" spans="1:2" x14ac:dyDescent="0.25">
      <c r="A204" s="1" t="s">
        <v>221</v>
      </c>
      <c r="B204" t="s">
        <v>944</v>
      </c>
    </row>
    <row r="205" spans="1:2" x14ac:dyDescent="0.25">
      <c r="A205" s="1" t="s">
        <v>222</v>
      </c>
      <c r="B205" t="s">
        <v>945</v>
      </c>
    </row>
    <row r="206" spans="1:2" x14ac:dyDescent="0.25">
      <c r="A206" s="1" t="s">
        <v>223</v>
      </c>
      <c r="B206" t="s">
        <v>946</v>
      </c>
    </row>
    <row r="207" spans="1:2" x14ac:dyDescent="0.25">
      <c r="A207" s="1" t="s">
        <v>224</v>
      </c>
      <c r="B207" t="s">
        <v>947</v>
      </c>
    </row>
    <row r="208" spans="1:2" x14ac:dyDescent="0.25">
      <c r="A208" s="1" t="s">
        <v>225</v>
      </c>
      <c r="B208" t="s">
        <v>948</v>
      </c>
    </row>
    <row r="209" spans="1:2" x14ac:dyDescent="0.25">
      <c r="A209" s="1" t="s">
        <v>226</v>
      </c>
      <c r="B209" t="s">
        <v>949</v>
      </c>
    </row>
    <row r="210" spans="1:2" x14ac:dyDescent="0.25">
      <c r="A210" s="1" t="s">
        <v>227</v>
      </c>
      <c r="B210" t="s">
        <v>950</v>
      </c>
    </row>
    <row r="211" spans="1:2" x14ac:dyDescent="0.25">
      <c r="A211" s="1" t="s">
        <v>228</v>
      </c>
      <c r="B211" t="s">
        <v>951</v>
      </c>
    </row>
    <row r="212" spans="1:2" x14ac:dyDescent="0.25">
      <c r="A212" s="1" t="s">
        <v>229</v>
      </c>
      <c r="B212" t="s">
        <v>952</v>
      </c>
    </row>
    <row r="213" spans="1:2" x14ac:dyDescent="0.25">
      <c r="A213" s="1" t="s">
        <v>230</v>
      </c>
      <c r="B213" t="s">
        <v>953</v>
      </c>
    </row>
    <row r="214" spans="1:2" x14ac:dyDescent="0.25">
      <c r="A214" s="1" t="s">
        <v>231</v>
      </c>
      <c r="B214" t="s">
        <v>954</v>
      </c>
    </row>
    <row r="215" spans="1:2" x14ac:dyDescent="0.25">
      <c r="A215" s="1" t="s">
        <v>232</v>
      </c>
      <c r="B215" t="s">
        <v>955</v>
      </c>
    </row>
    <row r="216" spans="1:2" x14ac:dyDescent="0.25">
      <c r="A216" s="1" t="s">
        <v>233</v>
      </c>
      <c r="B216" t="s">
        <v>956</v>
      </c>
    </row>
    <row r="217" spans="1:2" x14ac:dyDescent="0.25">
      <c r="A217" s="1" t="s">
        <v>234</v>
      </c>
      <c r="B217" t="s">
        <v>957</v>
      </c>
    </row>
    <row r="218" spans="1:2" x14ac:dyDescent="0.25">
      <c r="A218" s="1" t="s">
        <v>235</v>
      </c>
      <c r="B218" t="s">
        <v>958</v>
      </c>
    </row>
    <row r="219" spans="1:2" x14ac:dyDescent="0.25">
      <c r="A219" s="1" t="s">
        <v>236</v>
      </c>
      <c r="B219" t="s">
        <v>959</v>
      </c>
    </row>
    <row r="220" spans="1:2" x14ac:dyDescent="0.25">
      <c r="A220" s="1" t="s">
        <v>237</v>
      </c>
      <c r="B220" t="s">
        <v>960</v>
      </c>
    </row>
    <row r="221" spans="1:2" x14ac:dyDescent="0.25">
      <c r="A221" s="1" t="s">
        <v>238</v>
      </c>
      <c r="B221" t="s">
        <v>961</v>
      </c>
    </row>
    <row r="222" spans="1:2" x14ac:dyDescent="0.25">
      <c r="A222" s="1" t="s">
        <v>239</v>
      </c>
      <c r="B222" t="s">
        <v>962</v>
      </c>
    </row>
    <row r="223" spans="1:2" x14ac:dyDescent="0.25">
      <c r="A223" s="1" t="s">
        <v>240</v>
      </c>
      <c r="B223" t="s">
        <v>963</v>
      </c>
    </row>
    <row r="224" spans="1:2" x14ac:dyDescent="0.25">
      <c r="A224" s="1" t="s">
        <v>241</v>
      </c>
      <c r="B224" t="s">
        <v>964</v>
      </c>
    </row>
    <row r="225" spans="1:2" x14ac:dyDescent="0.25">
      <c r="A225" s="1" t="s">
        <v>242</v>
      </c>
      <c r="B225" t="s">
        <v>965</v>
      </c>
    </row>
    <row r="226" spans="1:2" x14ac:dyDescent="0.25">
      <c r="A226" s="1" t="s">
        <v>243</v>
      </c>
      <c r="B226" t="s">
        <v>966</v>
      </c>
    </row>
    <row r="227" spans="1:2" x14ac:dyDescent="0.25">
      <c r="A227" s="1" t="s">
        <v>244</v>
      </c>
      <c r="B227" t="s">
        <v>967</v>
      </c>
    </row>
    <row r="228" spans="1:2" x14ac:dyDescent="0.25">
      <c r="A228" s="1" t="s">
        <v>245</v>
      </c>
      <c r="B228" t="s">
        <v>968</v>
      </c>
    </row>
    <row r="229" spans="1:2" x14ac:dyDescent="0.25">
      <c r="A229" s="1" t="s">
        <v>246</v>
      </c>
      <c r="B229" t="s">
        <v>969</v>
      </c>
    </row>
    <row r="230" spans="1:2" x14ac:dyDescent="0.25">
      <c r="A230" s="1" t="s">
        <v>247</v>
      </c>
      <c r="B230" t="s">
        <v>970</v>
      </c>
    </row>
    <row r="231" spans="1:2" x14ac:dyDescent="0.25">
      <c r="A231" s="1" t="s">
        <v>248</v>
      </c>
      <c r="B231" t="s">
        <v>971</v>
      </c>
    </row>
    <row r="232" spans="1:2" x14ac:dyDescent="0.25">
      <c r="A232" s="1" t="s">
        <v>249</v>
      </c>
      <c r="B232" t="s">
        <v>972</v>
      </c>
    </row>
    <row r="233" spans="1:2" x14ac:dyDescent="0.25">
      <c r="A233" s="1" t="s">
        <v>250</v>
      </c>
      <c r="B233" t="s">
        <v>973</v>
      </c>
    </row>
    <row r="234" spans="1:2" x14ac:dyDescent="0.25">
      <c r="A234" s="1" t="s">
        <v>251</v>
      </c>
      <c r="B234" t="s">
        <v>974</v>
      </c>
    </row>
    <row r="235" spans="1:2" x14ac:dyDescent="0.25">
      <c r="A235" s="1" t="s">
        <v>252</v>
      </c>
      <c r="B235" t="s">
        <v>975</v>
      </c>
    </row>
    <row r="236" spans="1:2" x14ac:dyDescent="0.25">
      <c r="A236" s="1" t="s">
        <v>253</v>
      </c>
      <c r="B236" t="s">
        <v>976</v>
      </c>
    </row>
    <row r="237" spans="1:2" x14ac:dyDescent="0.25">
      <c r="A237" s="1" t="s">
        <v>254</v>
      </c>
      <c r="B237" t="s">
        <v>977</v>
      </c>
    </row>
    <row r="238" spans="1:2" x14ac:dyDescent="0.25">
      <c r="A238" s="1" t="s">
        <v>255</v>
      </c>
      <c r="B238" t="s">
        <v>978</v>
      </c>
    </row>
    <row r="239" spans="1:2" x14ac:dyDescent="0.25">
      <c r="A239" s="1" t="s">
        <v>256</v>
      </c>
      <c r="B239" t="s">
        <v>979</v>
      </c>
    </row>
    <row r="240" spans="1:2" x14ac:dyDescent="0.25">
      <c r="A240" s="1" t="s">
        <v>257</v>
      </c>
      <c r="B240" t="s">
        <v>980</v>
      </c>
    </row>
    <row r="241" spans="1:2" x14ac:dyDescent="0.25">
      <c r="A241" s="1" t="s">
        <v>258</v>
      </c>
      <c r="B241" t="s">
        <v>981</v>
      </c>
    </row>
    <row r="242" spans="1:2" x14ac:dyDescent="0.25">
      <c r="A242" s="1" t="s">
        <v>259</v>
      </c>
      <c r="B242" t="s">
        <v>982</v>
      </c>
    </row>
    <row r="243" spans="1:2" x14ac:dyDescent="0.25">
      <c r="A243" s="1" t="s">
        <v>260</v>
      </c>
      <c r="B243" t="s">
        <v>983</v>
      </c>
    </row>
    <row r="244" spans="1:2" x14ac:dyDescent="0.25">
      <c r="A244" s="1" t="s">
        <v>261</v>
      </c>
      <c r="B244" t="s">
        <v>984</v>
      </c>
    </row>
    <row r="245" spans="1:2" x14ac:dyDescent="0.25">
      <c r="A245" s="1" t="s">
        <v>262</v>
      </c>
      <c r="B245" t="s">
        <v>985</v>
      </c>
    </row>
    <row r="246" spans="1:2" x14ac:dyDescent="0.25">
      <c r="A246" s="1" t="s">
        <v>263</v>
      </c>
      <c r="B246" t="s">
        <v>986</v>
      </c>
    </row>
    <row r="247" spans="1:2" x14ac:dyDescent="0.25">
      <c r="A247" s="1" t="s">
        <v>264</v>
      </c>
      <c r="B247" t="s">
        <v>987</v>
      </c>
    </row>
    <row r="248" spans="1:2" x14ac:dyDescent="0.25">
      <c r="A248" s="1" t="s">
        <v>265</v>
      </c>
      <c r="B248" t="s">
        <v>988</v>
      </c>
    </row>
    <row r="249" spans="1:2" x14ac:dyDescent="0.25">
      <c r="A249" s="1" t="s">
        <v>266</v>
      </c>
      <c r="B249" t="s">
        <v>989</v>
      </c>
    </row>
    <row r="250" spans="1:2" x14ac:dyDescent="0.25">
      <c r="A250" s="1" t="s">
        <v>267</v>
      </c>
      <c r="B250" t="s">
        <v>990</v>
      </c>
    </row>
    <row r="251" spans="1:2" x14ac:dyDescent="0.25">
      <c r="A251" s="1" t="s">
        <v>268</v>
      </c>
      <c r="B251" t="s">
        <v>991</v>
      </c>
    </row>
    <row r="252" spans="1:2" x14ac:dyDescent="0.25">
      <c r="A252" s="1" t="s">
        <v>269</v>
      </c>
      <c r="B252" t="s">
        <v>992</v>
      </c>
    </row>
    <row r="253" spans="1:2" x14ac:dyDescent="0.25">
      <c r="A253" s="1" t="s">
        <v>270</v>
      </c>
      <c r="B253" t="s">
        <v>993</v>
      </c>
    </row>
    <row r="254" spans="1:2" x14ac:dyDescent="0.25">
      <c r="A254" s="1" t="s">
        <v>271</v>
      </c>
      <c r="B254" t="s">
        <v>994</v>
      </c>
    </row>
    <row r="255" spans="1:2" x14ac:dyDescent="0.25">
      <c r="A255" s="1" t="s">
        <v>272</v>
      </c>
      <c r="B255" t="s">
        <v>995</v>
      </c>
    </row>
    <row r="256" spans="1:2" x14ac:dyDescent="0.25">
      <c r="A256" s="1" t="s">
        <v>273</v>
      </c>
      <c r="B256" t="s">
        <v>996</v>
      </c>
    </row>
    <row r="257" spans="1:2" x14ac:dyDescent="0.25">
      <c r="A257" s="1" t="s">
        <v>274</v>
      </c>
      <c r="B257" t="s">
        <v>997</v>
      </c>
    </row>
    <row r="258" spans="1:2" x14ac:dyDescent="0.25">
      <c r="A258" s="1" t="s">
        <v>275</v>
      </c>
      <c r="B258" t="s">
        <v>998</v>
      </c>
    </row>
    <row r="259" spans="1:2" x14ac:dyDescent="0.25">
      <c r="A259" s="1" t="s">
        <v>276</v>
      </c>
      <c r="B259" t="s">
        <v>999</v>
      </c>
    </row>
    <row r="260" spans="1:2" x14ac:dyDescent="0.25">
      <c r="A260" s="1" t="s">
        <v>277</v>
      </c>
      <c r="B260" t="s">
        <v>1000</v>
      </c>
    </row>
    <row r="261" spans="1:2" x14ac:dyDescent="0.25">
      <c r="A261" s="1" t="s">
        <v>278</v>
      </c>
      <c r="B261" t="s">
        <v>1001</v>
      </c>
    </row>
    <row r="262" spans="1:2" x14ac:dyDescent="0.25">
      <c r="A262" s="1" t="s">
        <v>279</v>
      </c>
      <c r="B262" t="s">
        <v>1002</v>
      </c>
    </row>
    <row r="263" spans="1:2" x14ac:dyDescent="0.25">
      <c r="A263" s="1" t="s">
        <v>280</v>
      </c>
      <c r="B263" t="s">
        <v>1003</v>
      </c>
    </row>
    <row r="264" spans="1:2" x14ac:dyDescent="0.25">
      <c r="A264" s="1" t="s">
        <v>281</v>
      </c>
      <c r="B264" t="s">
        <v>1004</v>
      </c>
    </row>
    <row r="265" spans="1:2" x14ac:dyDescent="0.25">
      <c r="A265" s="1" t="s">
        <v>282</v>
      </c>
      <c r="B265" t="s">
        <v>1005</v>
      </c>
    </row>
    <row r="266" spans="1:2" x14ac:dyDescent="0.25">
      <c r="A266" s="1" t="s">
        <v>283</v>
      </c>
      <c r="B266" t="s">
        <v>1006</v>
      </c>
    </row>
    <row r="267" spans="1:2" x14ac:dyDescent="0.25">
      <c r="A267" s="1" t="s">
        <v>284</v>
      </c>
      <c r="B267" t="s">
        <v>1007</v>
      </c>
    </row>
    <row r="268" spans="1:2" x14ac:dyDescent="0.25">
      <c r="A268" s="1" t="s">
        <v>285</v>
      </c>
      <c r="B268" t="s">
        <v>1008</v>
      </c>
    </row>
    <row r="269" spans="1:2" x14ac:dyDescent="0.25">
      <c r="A269" s="1" t="s">
        <v>286</v>
      </c>
      <c r="B269" t="s">
        <v>1009</v>
      </c>
    </row>
    <row r="270" spans="1:2" x14ac:dyDescent="0.25">
      <c r="A270" s="1" t="s">
        <v>287</v>
      </c>
      <c r="B270" t="s">
        <v>1010</v>
      </c>
    </row>
    <row r="271" spans="1:2" x14ac:dyDescent="0.25">
      <c r="A271" s="1" t="s">
        <v>288</v>
      </c>
      <c r="B271" t="s">
        <v>1011</v>
      </c>
    </row>
    <row r="272" spans="1:2" x14ac:dyDescent="0.25">
      <c r="A272" s="1" t="s">
        <v>289</v>
      </c>
      <c r="B272" t="s">
        <v>1012</v>
      </c>
    </row>
    <row r="273" spans="1:2" x14ac:dyDescent="0.25">
      <c r="A273" s="1" t="s">
        <v>290</v>
      </c>
      <c r="B273" t="s">
        <v>1013</v>
      </c>
    </row>
    <row r="274" spans="1:2" x14ac:dyDescent="0.25">
      <c r="A274" s="1" t="s">
        <v>291</v>
      </c>
      <c r="B274" t="s">
        <v>1014</v>
      </c>
    </row>
    <row r="275" spans="1:2" x14ac:dyDescent="0.25">
      <c r="A275" s="1" t="s">
        <v>292</v>
      </c>
      <c r="B275" t="s">
        <v>1015</v>
      </c>
    </row>
    <row r="276" spans="1:2" x14ac:dyDescent="0.25">
      <c r="A276" s="1" t="s">
        <v>293</v>
      </c>
      <c r="B276" t="s">
        <v>1016</v>
      </c>
    </row>
    <row r="277" spans="1:2" x14ac:dyDescent="0.25">
      <c r="A277" s="1" t="s">
        <v>294</v>
      </c>
      <c r="B277" t="s">
        <v>1017</v>
      </c>
    </row>
    <row r="278" spans="1:2" x14ac:dyDescent="0.25">
      <c r="A278" s="1" t="s">
        <v>295</v>
      </c>
      <c r="B278" t="s">
        <v>1018</v>
      </c>
    </row>
    <row r="279" spans="1:2" x14ac:dyDescent="0.25">
      <c r="A279" s="1" t="s">
        <v>296</v>
      </c>
      <c r="B279" t="s">
        <v>1019</v>
      </c>
    </row>
    <row r="280" spans="1:2" x14ac:dyDescent="0.25">
      <c r="A280" s="1" t="s">
        <v>297</v>
      </c>
      <c r="B280" t="s">
        <v>1020</v>
      </c>
    </row>
    <row r="281" spans="1:2" x14ac:dyDescent="0.25">
      <c r="A281" s="1" t="s">
        <v>298</v>
      </c>
      <c r="B281" t="s">
        <v>1021</v>
      </c>
    </row>
    <row r="282" spans="1:2" x14ac:dyDescent="0.25">
      <c r="A282" s="1" t="s">
        <v>299</v>
      </c>
      <c r="B282" t="s">
        <v>1022</v>
      </c>
    </row>
    <row r="283" spans="1:2" x14ac:dyDescent="0.25">
      <c r="A283" s="1" t="s">
        <v>300</v>
      </c>
      <c r="B283" t="s">
        <v>1023</v>
      </c>
    </row>
    <row r="284" spans="1:2" x14ac:dyDescent="0.25">
      <c r="A284" s="1" t="s">
        <v>301</v>
      </c>
      <c r="B284" t="s">
        <v>1024</v>
      </c>
    </row>
    <row r="285" spans="1:2" x14ac:dyDescent="0.25">
      <c r="A285" s="1" t="s">
        <v>302</v>
      </c>
      <c r="B285" t="s">
        <v>1025</v>
      </c>
    </row>
    <row r="286" spans="1:2" x14ac:dyDescent="0.25">
      <c r="A286" s="1" t="s">
        <v>303</v>
      </c>
      <c r="B286" t="s">
        <v>1026</v>
      </c>
    </row>
    <row r="287" spans="1:2" x14ac:dyDescent="0.25">
      <c r="A287" s="1" t="s">
        <v>304</v>
      </c>
      <c r="B287" t="s">
        <v>1027</v>
      </c>
    </row>
    <row r="288" spans="1:2" x14ac:dyDescent="0.25">
      <c r="A288" s="1" t="s">
        <v>305</v>
      </c>
      <c r="B288" t="s">
        <v>1028</v>
      </c>
    </row>
    <row r="289" spans="1:2" x14ac:dyDescent="0.25">
      <c r="A289" s="1" t="s">
        <v>306</v>
      </c>
      <c r="B289" t="s">
        <v>1029</v>
      </c>
    </row>
    <row r="290" spans="1:2" x14ac:dyDescent="0.25">
      <c r="A290" s="1" t="s">
        <v>307</v>
      </c>
      <c r="B290" t="s">
        <v>1030</v>
      </c>
    </row>
    <row r="291" spans="1:2" x14ac:dyDescent="0.25">
      <c r="A291" s="1" t="s">
        <v>308</v>
      </c>
      <c r="B291" t="s">
        <v>1031</v>
      </c>
    </row>
    <row r="292" spans="1:2" x14ac:dyDescent="0.25">
      <c r="A292" s="1" t="s">
        <v>309</v>
      </c>
      <c r="B292" t="s">
        <v>1032</v>
      </c>
    </row>
    <row r="293" spans="1:2" x14ac:dyDescent="0.25">
      <c r="A293" s="1" t="s">
        <v>310</v>
      </c>
      <c r="B293" t="s">
        <v>1033</v>
      </c>
    </row>
    <row r="294" spans="1:2" x14ac:dyDescent="0.25">
      <c r="A294" s="1" t="s">
        <v>311</v>
      </c>
      <c r="B294" t="s">
        <v>1034</v>
      </c>
    </row>
    <row r="295" spans="1:2" x14ac:dyDescent="0.25">
      <c r="A295" s="1" t="s">
        <v>312</v>
      </c>
      <c r="B295" t="s">
        <v>1035</v>
      </c>
    </row>
    <row r="296" spans="1:2" x14ac:dyDescent="0.25">
      <c r="A296" s="1" t="s">
        <v>313</v>
      </c>
      <c r="B296" t="s">
        <v>1036</v>
      </c>
    </row>
    <row r="297" spans="1:2" x14ac:dyDescent="0.25">
      <c r="A297" s="1" t="s">
        <v>314</v>
      </c>
      <c r="B297" t="s">
        <v>1037</v>
      </c>
    </row>
    <row r="298" spans="1:2" x14ac:dyDescent="0.25">
      <c r="A298" s="1" t="s">
        <v>315</v>
      </c>
      <c r="B298" t="s">
        <v>1038</v>
      </c>
    </row>
    <row r="299" spans="1:2" x14ac:dyDescent="0.25">
      <c r="A299" s="1" t="s">
        <v>316</v>
      </c>
      <c r="B299" t="s">
        <v>1039</v>
      </c>
    </row>
    <row r="300" spans="1:2" x14ac:dyDescent="0.25">
      <c r="A300" s="1" t="s">
        <v>317</v>
      </c>
      <c r="B300" t="s">
        <v>1040</v>
      </c>
    </row>
    <row r="301" spans="1:2" x14ac:dyDescent="0.25">
      <c r="A301" s="1" t="s">
        <v>318</v>
      </c>
      <c r="B301" t="s">
        <v>1041</v>
      </c>
    </row>
    <row r="302" spans="1:2" x14ac:dyDescent="0.25">
      <c r="A302" s="1" t="s">
        <v>319</v>
      </c>
      <c r="B302" t="s">
        <v>1042</v>
      </c>
    </row>
    <row r="303" spans="1:2" x14ac:dyDescent="0.25">
      <c r="A303" s="1" t="s">
        <v>320</v>
      </c>
      <c r="B303" t="s">
        <v>1043</v>
      </c>
    </row>
    <row r="304" spans="1:2" x14ac:dyDescent="0.25">
      <c r="A304" s="1" t="s">
        <v>321</v>
      </c>
      <c r="B304" t="s">
        <v>1044</v>
      </c>
    </row>
    <row r="305" spans="1:2" x14ac:dyDescent="0.25">
      <c r="A305" s="1" t="s">
        <v>322</v>
      </c>
      <c r="B305" t="s">
        <v>1045</v>
      </c>
    </row>
    <row r="306" spans="1:2" x14ac:dyDescent="0.25">
      <c r="A306" s="1" t="s">
        <v>323</v>
      </c>
      <c r="B306" t="s">
        <v>1046</v>
      </c>
    </row>
    <row r="307" spans="1:2" x14ac:dyDescent="0.25">
      <c r="A307" s="1" t="s">
        <v>324</v>
      </c>
      <c r="B307" t="s">
        <v>1047</v>
      </c>
    </row>
    <row r="308" spans="1:2" x14ac:dyDescent="0.25">
      <c r="A308" s="1" t="s">
        <v>325</v>
      </c>
      <c r="B308" t="s">
        <v>1048</v>
      </c>
    </row>
    <row r="309" spans="1:2" x14ac:dyDescent="0.25">
      <c r="A309" s="1" t="s">
        <v>326</v>
      </c>
      <c r="B309" t="s">
        <v>1049</v>
      </c>
    </row>
    <row r="310" spans="1:2" x14ac:dyDescent="0.25">
      <c r="A310" s="1" t="s">
        <v>327</v>
      </c>
      <c r="B310" t="s">
        <v>1050</v>
      </c>
    </row>
    <row r="311" spans="1:2" x14ac:dyDescent="0.25">
      <c r="A311" s="1" t="s">
        <v>328</v>
      </c>
      <c r="B311" t="s">
        <v>1051</v>
      </c>
    </row>
    <row r="312" spans="1:2" x14ac:dyDescent="0.25">
      <c r="A312" s="1" t="s">
        <v>329</v>
      </c>
      <c r="B312" t="s">
        <v>1052</v>
      </c>
    </row>
    <row r="313" spans="1:2" x14ac:dyDescent="0.25">
      <c r="A313" s="1" t="s">
        <v>330</v>
      </c>
      <c r="B313" t="s">
        <v>1053</v>
      </c>
    </row>
    <row r="314" spans="1:2" x14ac:dyDescent="0.25">
      <c r="A314" s="1" t="s">
        <v>331</v>
      </c>
      <c r="B314" t="s">
        <v>1054</v>
      </c>
    </row>
    <row r="315" spans="1:2" x14ac:dyDescent="0.25">
      <c r="A315" s="1" t="s">
        <v>332</v>
      </c>
      <c r="B315" t="s">
        <v>1055</v>
      </c>
    </row>
    <row r="316" spans="1:2" x14ac:dyDescent="0.25">
      <c r="A316" s="1" t="s">
        <v>333</v>
      </c>
      <c r="B316" t="s">
        <v>1056</v>
      </c>
    </row>
    <row r="317" spans="1:2" x14ac:dyDescent="0.25">
      <c r="A317" s="1" t="s">
        <v>334</v>
      </c>
      <c r="B317" t="s">
        <v>1057</v>
      </c>
    </row>
    <row r="318" spans="1:2" x14ac:dyDescent="0.25">
      <c r="A318" s="1" t="s">
        <v>335</v>
      </c>
      <c r="B318" t="s">
        <v>1058</v>
      </c>
    </row>
    <row r="319" spans="1:2" x14ac:dyDescent="0.25">
      <c r="A319" s="1" t="s">
        <v>336</v>
      </c>
      <c r="B319" t="s">
        <v>1059</v>
      </c>
    </row>
    <row r="320" spans="1:2" x14ac:dyDescent="0.25">
      <c r="A320" s="1" t="s">
        <v>337</v>
      </c>
      <c r="B320" t="s">
        <v>1060</v>
      </c>
    </row>
    <row r="321" spans="1:2" x14ac:dyDescent="0.25">
      <c r="A321" s="1" t="s">
        <v>338</v>
      </c>
      <c r="B321" t="s">
        <v>1061</v>
      </c>
    </row>
    <row r="322" spans="1:2" x14ac:dyDescent="0.25">
      <c r="A322" s="1" t="s">
        <v>339</v>
      </c>
      <c r="B322" t="s">
        <v>1062</v>
      </c>
    </row>
    <row r="323" spans="1:2" x14ac:dyDescent="0.25">
      <c r="A323" s="1" t="s">
        <v>340</v>
      </c>
      <c r="B323" t="s">
        <v>1063</v>
      </c>
    </row>
    <row r="324" spans="1:2" x14ac:dyDescent="0.25">
      <c r="A324" s="1" t="s">
        <v>341</v>
      </c>
      <c r="B324" t="s">
        <v>1064</v>
      </c>
    </row>
    <row r="325" spans="1:2" x14ac:dyDescent="0.25">
      <c r="A325" s="1" t="s">
        <v>342</v>
      </c>
      <c r="B325" t="s">
        <v>1065</v>
      </c>
    </row>
    <row r="326" spans="1:2" x14ac:dyDescent="0.25">
      <c r="A326" s="1" t="s">
        <v>343</v>
      </c>
      <c r="B326" t="s">
        <v>1066</v>
      </c>
    </row>
    <row r="327" spans="1:2" x14ac:dyDescent="0.25">
      <c r="A327" s="1" t="s">
        <v>344</v>
      </c>
      <c r="B327" t="s">
        <v>1067</v>
      </c>
    </row>
    <row r="328" spans="1:2" x14ac:dyDescent="0.25">
      <c r="A328" s="1" t="s">
        <v>345</v>
      </c>
      <c r="B328" t="s">
        <v>1068</v>
      </c>
    </row>
    <row r="329" spans="1:2" x14ac:dyDescent="0.25">
      <c r="A329" s="1" t="s">
        <v>346</v>
      </c>
      <c r="B329" t="s">
        <v>1069</v>
      </c>
    </row>
    <row r="330" spans="1:2" x14ac:dyDescent="0.25">
      <c r="A330" s="1" t="s">
        <v>347</v>
      </c>
      <c r="B330" t="s">
        <v>1070</v>
      </c>
    </row>
    <row r="331" spans="1:2" x14ac:dyDescent="0.25">
      <c r="A331" s="1" t="s">
        <v>348</v>
      </c>
      <c r="B331" t="s">
        <v>1071</v>
      </c>
    </row>
    <row r="332" spans="1:2" x14ac:dyDescent="0.25">
      <c r="A332" s="1" t="s">
        <v>349</v>
      </c>
      <c r="B332" t="s">
        <v>1072</v>
      </c>
    </row>
    <row r="333" spans="1:2" x14ac:dyDescent="0.25">
      <c r="A333" s="1" t="s">
        <v>350</v>
      </c>
      <c r="B333" t="s">
        <v>1073</v>
      </c>
    </row>
    <row r="334" spans="1:2" x14ac:dyDescent="0.25">
      <c r="A334" s="1" t="s">
        <v>351</v>
      </c>
      <c r="B334" t="s">
        <v>1074</v>
      </c>
    </row>
    <row r="335" spans="1:2" x14ac:dyDescent="0.25">
      <c r="A335" s="1" t="s">
        <v>352</v>
      </c>
      <c r="B335" t="s">
        <v>1075</v>
      </c>
    </row>
    <row r="336" spans="1:2" x14ac:dyDescent="0.25">
      <c r="A336" s="1" t="s">
        <v>353</v>
      </c>
      <c r="B336" t="s">
        <v>1076</v>
      </c>
    </row>
    <row r="337" spans="1:2" x14ac:dyDescent="0.25">
      <c r="A337" s="1" t="s">
        <v>354</v>
      </c>
      <c r="B337" t="s">
        <v>1077</v>
      </c>
    </row>
    <row r="338" spans="1:2" x14ac:dyDescent="0.25">
      <c r="A338" s="1" t="s">
        <v>355</v>
      </c>
      <c r="B338" t="s">
        <v>1078</v>
      </c>
    </row>
    <row r="339" spans="1:2" x14ac:dyDescent="0.25">
      <c r="A339" s="1" t="s">
        <v>356</v>
      </c>
      <c r="B339" t="s">
        <v>1079</v>
      </c>
    </row>
    <row r="340" spans="1:2" x14ac:dyDescent="0.25">
      <c r="A340" s="1" t="s">
        <v>357</v>
      </c>
      <c r="B340" t="s">
        <v>1080</v>
      </c>
    </row>
    <row r="341" spans="1:2" x14ac:dyDescent="0.25">
      <c r="A341" s="1" t="s">
        <v>358</v>
      </c>
      <c r="B341" t="s">
        <v>1081</v>
      </c>
    </row>
    <row r="342" spans="1:2" x14ac:dyDescent="0.25">
      <c r="A342" s="1" t="s">
        <v>359</v>
      </c>
      <c r="B342" t="s">
        <v>1082</v>
      </c>
    </row>
    <row r="343" spans="1:2" x14ac:dyDescent="0.25">
      <c r="A343" s="1" t="s">
        <v>360</v>
      </c>
      <c r="B343" t="s">
        <v>1083</v>
      </c>
    </row>
    <row r="344" spans="1:2" x14ac:dyDescent="0.25">
      <c r="A344" s="1" t="s">
        <v>361</v>
      </c>
      <c r="B344" t="s">
        <v>1084</v>
      </c>
    </row>
    <row r="345" spans="1:2" x14ac:dyDescent="0.25">
      <c r="A345" s="1" t="s">
        <v>362</v>
      </c>
      <c r="B345" t="s">
        <v>1085</v>
      </c>
    </row>
    <row r="346" spans="1:2" x14ac:dyDescent="0.25">
      <c r="A346" s="1" t="s">
        <v>363</v>
      </c>
      <c r="B346" t="s">
        <v>1086</v>
      </c>
    </row>
    <row r="347" spans="1:2" x14ac:dyDescent="0.25">
      <c r="A347" s="1" t="s">
        <v>364</v>
      </c>
      <c r="B347" t="s">
        <v>1087</v>
      </c>
    </row>
    <row r="348" spans="1:2" x14ac:dyDescent="0.25">
      <c r="A348" s="1" t="s">
        <v>365</v>
      </c>
      <c r="B348" t="s">
        <v>1088</v>
      </c>
    </row>
    <row r="349" spans="1:2" x14ac:dyDescent="0.25">
      <c r="A349" s="1" t="s">
        <v>366</v>
      </c>
      <c r="B349" t="s">
        <v>1089</v>
      </c>
    </row>
    <row r="350" spans="1:2" x14ac:dyDescent="0.25">
      <c r="A350" s="1" t="s">
        <v>367</v>
      </c>
      <c r="B350" t="s">
        <v>1090</v>
      </c>
    </row>
    <row r="351" spans="1:2" x14ac:dyDescent="0.25">
      <c r="A351" s="1" t="s">
        <v>368</v>
      </c>
      <c r="B351" t="s">
        <v>1091</v>
      </c>
    </row>
    <row r="352" spans="1:2" x14ac:dyDescent="0.25">
      <c r="A352" s="1" t="s">
        <v>369</v>
      </c>
      <c r="B352" t="s">
        <v>1092</v>
      </c>
    </row>
    <row r="353" spans="1:2" x14ac:dyDescent="0.25">
      <c r="A353" s="1" t="s">
        <v>370</v>
      </c>
      <c r="B353" t="s">
        <v>1093</v>
      </c>
    </row>
    <row r="354" spans="1:2" x14ac:dyDescent="0.25">
      <c r="A354" s="1" t="s">
        <v>371</v>
      </c>
      <c r="B354" t="s">
        <v>1094</v>
      </c>
    </row>
    <row r="355" spans="1:2" x14ac:dyDescent="0.25">
      <c r="A355" s="1" t="s">
        <v>372</v>
      </c>
      <c r="B355" t="s">
        <v>1095</v>
      </c>
    </row>
    <row r="356" spans="1:2" x14ac:dyDescent="0.25">
      <c r="A356" s="1" t="s">
        <v>373</v>
      </c>
      <c r="B356" t="s">
        <v>1096</v>
      </c>
    </row>
    <row r="357" spans="1:2" x14ac:dyDescent="0.25">
      <c r="A357" s="1" t="s">
        <v>374</v>
      </c>
      <c r="B357" t="s">
        <v>1097</v>
      </c>
    </row>
    <row r="358" spans="1:2" x14ac:dyDescent="0.25">
      <c r="A358" s="1" t="s">
        <v>375</v>
      </c>
      <c r="B358" t="s">
        <v>1098</v>
      </c>
    </row>
    <row r="359" spans="1:2" x14ac:dyDescent="0.25">
      <c r="A359" s="1" t="s">
        <v>376</v>
      </c>
      <c r="B359" t="s">
        <v>1099</v>
      </c>
    </row>
    <row r="360" spans="1:2" x14ac:dyDescent="0.25">
      <c r="A360" s="1" t="s">
        <v>377</v>
      </c>
      <c r="B360" t="s">
        <v>1100</v>
      </c>
    </row>
    <row r="361" spans="1:2" x14ac:dyDescent="0.25">
      <c r="A361" s="1" t="s">
        <v>378</v>
      </c>
      <c r="B361" t="s">
        <v>1101</v>
      </c>
    </row>
    <row r="362" spans="1:2" x14ac:dyDescent="0.25">
      <c r="A362" s="1" t="s">
        <v>379</v>
      </c>
      <c r="B362" t="s">
        <v>1102</v>
      </c>
    </row>
    <row r="363" spans="1:2" x14ac:dyDescent="0.25">
      <c r="A363" s="1" t="s">
        <v>380</v>
      </c>
      <c r="B363" t="s">
        <v>1103</v>
      </c>
    </row>
    <row r="364" spans="1:2" x14ac:dyDescent="0.25">
      <c r="A364" s="1" t="s">
        <v>381</v>
      </c>
      <c r="B364" t="s">
        <v>1104</v>
      </c>
    </row>
    <row r="365" spans="1:2" x14ac:dyDescent="0.25">
      <c r="A365" s="1" t="s">
        <v>382</v>
      </c>
      <c r="B365" t="s">
        <v>1105</v>
      </c>
    </row>
    <row r="366" spans="1:2" x14ac:dyDescent="0.25">
      <c r="A366" s="1" t="s">
        <v>383</v>
      </c>
      <c r="B366" t="s">
        <v>1106</v>
      </c>
    </row>
    <row r="367" spans="1:2" x14ac:dyDescent="0.25">
      <c r="A367" s="1" t="s">
        <v>384</v>
      </c>
      <c r="B367" t="s">
        <v>1107</v>
      </c>
    </row>
    <row r="368" spans="1:2" x14ac:dyDescent="0.25">
      <c r="A368" s="1" t="s">
        <v>385</v>
      </c>
      <c r="B368" t="s">
        <v>1108</v>
      </c>
    </row>
    <row r="369" spans="1:2" x14ac:dyDescent="0.25">
      <c r="A369" s="1" t="s">
        <v>386</v>
      </c>
      <c r="B369" t="s">
        <v>1109</v>
      </c>
    </row>
    <row r="370" spans="1:2" x14ac:dyDescent="0.25">
      <c r="A370" s="1" t="s">
        <v>387</v>
      </c>
      <c r="B370" t="s">
        <v>1110</v>
      </c>
    </row>
    <row r="371" spans="1:2" x14ac:dyDescent="0.25">
      <c r="A371" s="1" t="s">
        <v>388</v>
      </c>
      <c r="B371" t="s">
        <v>1111</v>
      </c>
    </row>
    <row r="372" spans="1:2" x14ac:dyDescent="0.25">
      <c r="A372" s="1" t="s">
        <v>389</v>
      </c>
      <c r="B372" t="s">
        <v>1112</v>
      </c>
    </row>
    <row r="373" spans="1:2" x14ac:dyDescent="0.25">
      <c r="A373" s="1" t="s">
        <v>390</v>
      </c>
      <c r="B373" t="s">
        <v>1113</v>
      </c>
    </row>
    <row r="374" spans="1:2" x14ac:dyDescent="0.25">
      <c r="A374" s="1" t="s">
        <v>391</v>
      </c>
      <c r="B374" t="s">
        <v>1114</v>
      </c>
    </row>
    <row r="375" spans="1:2" x14ac:dyDescent="0.25">
      <c r="A375" s="1" t="s">
        <v>392</v>
      </c>
      <c r="B375" t="s">
        <v>1115</v>
      </c>
    </row>
    <row r="376" spans="1:2" x14ac:dyDescent="0.25">
      <c r="A376" s="1" t="s">
        <v>393</v>
      </c>
      <c r="B376" t="s">
        <v>1116</v>
      </c>
    </row>
    <row r="377" spans="1:2" x14ac:dyDescent="0.25">
      <c r="A377" s="1" t="s">
        <v>394</v>
      </c>
      <c r="B377" t="s">
        <v>1117</v>
      </c>
    </row>
    <row r="378" spans="1:2" x14ac:dyDescent="0.25">
      <c r="A378" s="1" t="s">
        <v>395</v>
      </c>
      <c r="B378" t="s">
        <v>1118</v>
      </c>
    </row>
    <row r="379" spans="1:2" x14ac:dyDescent="0.25">
      <c r="A379" s="1" t="s">
        <v>396</v>
      </c>
      <c r="B379" t="s">
        <v>1119</v>
      </c>
    </row>
    <row r="380" spans="1:2" x14ac:dyDescent="0.25">
      <c r="A380" s="1" t="s">
        <v>397</v>
      </c>
      <c r="B380" t="s">
        <v>1120</v>
      </c>
    </row>
    <row r="381" spans="1:2" x14ac:dyDescent="0.25">
      <c r="A381" s="1" t="s">
        <v>398</v>
      </c>
      <c r="B381" t="s">
        <v>1121</v>
      </c>
    </row>
    <row r="382" spans="1:2" x14ac:dyDescent="0.25">
      <c r="A382" s="1" t="s">
        <v>399</v>
      </c>
      <c r="B382" t="s">
        <v>1122</v>
      </c>
    </row>
    <row r="383" spans="1:2" x14ac:dyDescent="0.25">
      <c r="A383" s="1" t="s">
        <v>400</v>
      </c>
      <c r="B383" t="s">
        <v>1123</v>
      </c>
    </row>
    <row r="384" spans="1:2" x14ac:dyDescent="0.25">
      <c r="A384" s="1" t="s">
        <v>401</v>
      </c>
      <c r="B384" t="s">
        <v>1124</v>
      </c>
    </row>
    <row r="385" spans="1:2" x14ac:dyDescent="0.25">
      <c r="A385" s="1" t="s">
        <v>402</v>
      </c>
      <c r="B385" t="s">
        <v>1125</v>
      </c>
    </row>
    <row r="386" spans="1:2" x14ac:dyDescent="0.25">
      <c r="A386" s="1" t="s">
        <v>403</v>
      </c>
      <c r="B386" t="s">
        <v>1126</v>
      </c>
    </row>
    <row r="387" spans="1:2" x14ac:dyDescent="0.25">
      <c r="A387" s="1" t="s">
        <v>404</v>
      </c>
      <c r="B387" t="s">
        <v>1127</v>
      </c>
    </row>
    <row r="388" spans="1:2" x14ac:dyDescent="0.25">
      <c r="A388" s="1" t="s">
        <v>405</v>
      </c>
      <c r="B388" t="s">
        <v>1128</v>
      </c>
    </row>
    <row r="389" spans="1:2" x14ac:dyDescent="0.25">
      <c r="A389" s="1" t="s">
        <v>406</v>
      </c>
      <c r="B389" t="s">
        <v>1129</v>
      </c>
    </row>
    <row r="390" spans="1:2" x14ac:dyDescent="0.25">
      <c r="A390" s="1" t="s">
        <v>407</v>
      </c>
      <c r="B390" t="s">
        <v>1130</v>
      </c>
    </row>
    <row r="391" spans="1:2" x14ac:dyDescent="0.25">
      <c r="A391" s="1" t="s">
        <v>408</v>
      </c>
      <c r="B391" t="s">
        <v>1131</v>
      </c>
    </row>
    <row r="392" spans="1:2" x14ac:dyDescent="0.25">
      <c r="A392" s="1" t="s">
        <v>409</v>
      </c>
      <c r="B392" t="s">
        <v>1132</v>
      </c>
    </row>
    <row r="393" spans="1:2" x14ac:dyDescent="0.25">
      <c r="A393" s="1" t="s">
        <v>410</v>
      </c>
      <c r="B393" t="s">
        <v>1133</v>
      </c>
    </row>
    <row r="394" spans="1:2" x14ac:dyDescent="0.25">
      <c r="A394" s="1" t="s">
        <v>411</v>
      </c>
      <c r="B394" t="s">
        <v>1134</v>
      </c>
    </row>
    <row r="395" spans="1:2" x14ac:dyDescent="0.25">
      <c r="A395" s="1" t="s">
        <v>412</v>
      </c>
      <c r="B395" t="s">
        <v>1135</v>
      </c>
    </row>
    <row r="396" spans="1:2" x14ac:dyDescent="0.25">
      <c r="A396" s="1" t="s">
        <v>413</v>
      </c>
      <c r="B396" t="s">
        <v>1136</v>
      </c>
    </row>
    <row r="397" spans="1:2" x14ac:dyDescent="0.25">
      <c r="A397" s="1" t="s">
        <v>414</v>
      </c>
      <c r="B397" t="s">
        <v>1137</v>
      </c>
    </row>
    <row r="398" spans="1:2" x14ac:dyDescent="0.25">
      <c r="A398" s="1" t="s">
        <v>415</v>
      </c>
      <c r="B398" t="s">
        <v>1138</v>
      </c>
    </row>
    <row r="399" spans="1:2" x14ac:dyDescent="0.25">
      <c r="A399" s="1" t="s">
        <v>416</v>
      </c>
      <c r="B399" t="s">
        <v>1139</v>
      </c>
    </row>
    <row r="400" spans="1:2" x14ac:dyDescent="0.25">
      <c r="A400" s="1" t="s">
        <v>417</v>
      </c>
      <c r="B400" t="s">
        <v>1140</v>
      </c>
    </row>
    <row r="401" spans="1:2" x14ac:dyDescent="0.25">
      <c r="A401" s="1" t="s">
        <v>418</v>
      </c>
      <c r="B401" t="s">
        <v>1141</v>
      </c>
    </row>
    <row r="402" spans="1:2" x14ac:dyDescent="0.25">
      <c r="A402" s="1" t="s">
        <v>419</v>
      </c>
      <c r="B402" t="s">
        <v>1142</v>
      </c>
    </row>
    <row r="403" spans="1:2" x14ac:dyDescent="0.25">
      <c r="A403" s="1" t="s">
        <v>420</v>
      </c>
      <c r="B403" t="s">
        <v>1143</v>
      </c>
    </row>
    <row r="404" spans="1:2" x14ac:dyDescent="0.25">
      <c r="A404" s="1" t="s">
        <v>421</v>
      </c>
      <c r="B404" t="s">
        <v>1144</v>
      </c>
    </row>
    <row r="405" spans="1:2" x14ac:dyDescent="0.25">
      <c r="A405" s="1" t="s">
        <v>422</v>
      </c>
      <c r="B405" t="s">
        <v>1145</v>
      </c>
    </row>
    <row r="406" spans="1:2" x14ac:dyDescent="0.25">
      <c r="A406" s="1" t="s">
        <v>423</v>
      </c>
      <c r="B406" t="s">
        <v>1146</v>
      </c>
    </row>
    <row r="407" spans="1:2" x14ac:dyDescent="0.25">
      <c r="A407" s="1" t="s">
        <v>424</v>
      </c>
      <c r="B407" t="s">
        <v>1147</v>
      </c>
    </row>
    <row r="408" spans="1:2" x14ac:dyDescent="0.25">
      <c r="A408" s="1" t="s">
        <v>425</v>
      </c>
      <c r="B408" t="s">
        <v>1148</v>
      </c>
    </row>
    <row r="409" spans="1:2" x14ac:dyDescent="0.25">
      <c r="A409" s="1" t="s">
        <v>426</v>
      </c>
      <c r="B409" t="s">
        <v>1149</v>
      </c>
    </row>
    <row r="410" spans="1:2" x14ac:dyDescent="0.25">
      <c r="A410" s="1" t="s">
        <v>427</v>
      </c>
      <c r="B410" t="s">
        <v>1150</v>
      </c>
    </row>
    <row r="411" spans="1:2" x14ac:dyDescent="0.25">
      <c r="A411" s="1" t="s">
        <v>428</v>
      </c>
      <c r="B411" t="s">
        <v>1151</v>
      </c>
    </row>
    <row r="412" spans="1:2" x14ac:dyDescent="0.25">
      <c r="A412" s="1" t="s">
        <v>429</v>
      </c>
      <c r="B412" t="s">
        <v>1152</v>
      </c>
    </row>
    <row r="413" spans="1:2" x14ac:dyDescent="0.25">
      <c r="A413" s="1" t="s">
        <v>430</v>
      </c>
      <c r="B413" t="s">
        <v>1153</v>
      </c>
    </row>
    <row r="414" spans="1:2" x14ac:dyDescent="0.25">
      <c r="A414" s="1" t="s">
        <v>431</v>
      </c>
      <c r="B414" t="s">
        <v>1154</v>
      </c>
    </row>
    <row r="415" spans="1:2" x14ac:dyDescent="0.25">
      <c r="A415" s="1" t="s">
        <v>432</v>
      </c>
      <c r="B415" t="s">
        <v>1155</v>
      </c>
    </row>
    <row r="416" spans="1:2" x14ac:dyDescent="0.25">
      <c r="A416" s="1" t="s">
        <v>433</v>
      </c>
      <c r="B416" t="s">
        <v>1156</v>
      </c>
    </row>
    <row r="417" spans="1:2" x14ac:dyDescent="0.25">
      <c r="A417" s="1" t="s">
        <v>434</v>
      </c>
      <c r="B417" t="s">
        <v>1157</v>
      </c>
    </row>
    <row r="418" spans="1:2" x14ac:dyDescent="0.25">
      <c r="A418" s="1" t="s">
        <v>435</v>
      </c>
      <c r="B418" t="s">
        <v>1158</v>
      </c>
    </row>
    <row r="419" spans="1:2" x14ac:dyDescent="0.25">
      <c r="A419" s="1" t="s">
        <v>436</v>
      </c>
      <c r="B419" t="s">
        <v>1159</v>
      </c>
    </row>
    <row r="420" spans="1:2" x14ac:dyDescent="0.25">
      <c r="A420" s="1" t="s">
        <v>437</v>
      </c>
      <c r="B420" t="s">
        <v>1160</v>
      </c>
    </row>
    <row r="421" spans="1:2" x14ac:dyDescent="0.25">
      <c r="A421" s="1" t="s">
        <v>438</v>
      </c>
      <c r="B421" t="s">
        <v>1161</v>
      </c>
    </row>
    <row r="422" spans="1:2" x14ac:dyDescent="0.25">
      <c r="A422" s="1" t="s">
        <v>439</v>
      </c>
      <c r="B422" t="s">
        <v>1162</v>
      </c>
    </row>
    <row r="423" spans="1:2" x14ac:dyDescent="0.25">
      <c r="A423" s="1" t="s">
        <v>440</v>
      </c>
      <c r="B423" t="s">
        <v>1163</v>
      </c>
    </row>
    <row r="424" spans="1:2" x14ac:dyDescent="0.25">
      <c r="A424" s="1" t="s">
        <v>441</v>
      </c>
      <c r="B424" t="s">
        <v>1164</v>
      </c>
    </row>
    <row r="425" spans="1:2" x14ac:dyDescent="0.25">
      <c r="A425" s="1" t="s">
        <v>442</v>
      </c>
      <c r="B425" t="s">
        <v>1165</v>
      </c>
    </row>
    <row r="426" spans="1:2" x14ac:dyDescent="0.25">
      <c r="A426" s="1" t="s">
        <v>443</v>
      </c>
      <c r="B426" t="s">
        <v>1166</v>
      </c>
    </row>
    <row r="427" spans="1:2" x14ac:dyDescent="0.25">
      <c r="A427" s="1" t="s">
        <v>444</v>
      </c>
      <c r="B427" t="s">
        <v>1167</v>
      </c>
    </row>
    <row r="428" spans="1:2" x14ac:dyDescent="0.25">
      <c r="A428" s="1" t="s">
        <v>445</v>
      </c>
      <c r="B428" t="s">
        <v>1168</v>
      </c>
    </row>
    <row r="429" spans="1:2" x14ac:dyDescent="0.25">
      <c r="A429" s="1" t="s">
        <v>446</v>
      </c>
      <c r="B429" t="s">
        <v>1169</v>
      </c>
    </row>
    <row r="430" spans="1:2" x14ac:dyDescent="0.25">
      <c r="A430" s="1" t="s">
        <v>447</v>
      </c>
      <c r="B430" t="s">
        <v>1170</v>
      </c>
    </row>
    <row r="431" spans="1:2" x14ac:dyDescent="0.25">
      <c r="A431" s="1" t="s">
        <v>448</v>
      </c>
      <c r="B431" t="s">
        <v>1171</v>
      </c>
    </row>
    <row r="432" spans="1:2" x14ac:dyDescent="0.25">
      <c r="A432" s="1" t="s">
        <v>449</v>
      </c>
      <c r="B432" t="s">
        <v>1172</v>
      </c>
    </row>
    <row r="433" spans="1:2" x14ac:dyDescent="0.25">
      <c r="A433" s="1" t="s">
        <v>450</v>
      </c>
      <c r="B433" t="s">
        <v>1173</v>
      </c>
    </row>
    <row r="434" spans="1:2" x14ac:dyDescent="0.25">
      <c r="A434" s="1" t="s">
        <v>451</v>
      </c>
      <c r="B434" t="s">
        <v>1174</v>
      </c>
    </row>
    <row r="435" spans="1:2" x14ac:dyDescent="0.25">
      <c r="A435" s="1" t="s">
        <v>452</v>
      </c>
      <c r="B435" t="s">
        <v>1175</v>
      </c>
    </row>
    <row r="436" spans="1:2" x14ac:dyDescent="0.25">
      <c r="A436" s="1" t="s">
        <v>453</v>
      </c>
      <c r="B436" t="s">
        <v>1176</v>
      </c>
    </row>
    <row r="437" spans="1:2" x14ac:dyDescent="0.25">
      <c r="A437" s="1" t="s">
        <v>454</v>
      </c>
      <c r="B437" t="s">
        <v>1177</v>
      </c>
    </row>
    <row r="438" spans="1:2" x14ac:dyDescent="0.25">
      <c r="A438" s="1" t="s">
        <v>455</v>
      </c>
      <c r="B438" t="s">
        <v>1178</v>
      </c>
    </row>
    <row r="439" spans="1:2" x14ac:dyDescent="0.25">
      <c r="A439" s="1" t="s">
        <v>456</v>
      </c>
      <c r="B439" t="s">
        <v>1179</v>
      </c>
    </row>
    <row r="440" spans="1:2" x14ac:dyDescent="0.25">
      <c r="A440" s="1" t="s">
        <v>457</v>
      </c>
      <c r="B440" t="s">
        <v>1180</v>
      </c>
    </row>
    <row r="441" spans="1:2" x14ac:dyDescent="0.25">
      <c r="A441" s="1" t="s">
        <v>458</v>
      </c>
      <c r="B441" t="s">
        <v>1181</v>
      </c>
    </row>
    <row r="442" spans="1:2" x14ac:dyDescent="0.25">
      <c r="A442" s="1" t="s">
        <v>459</v>
      </c>
      <c r="B442" t="s">
        <v>1182</v>
      </c>
    </row>
    <row r="443" spans="1:2" x14ac:dyDescent="0.25">
      <c r="A443" s="1" t="s">
        <v>460</v>
      </c>
      <c r="B443" t="s">
        <v>1183</v>
      </c>
    </row>
    <row r="444" spans="1:2" x14ac:dyDescent="0.25">
      <c r="A444" s="1" t="s">
        <v>461</v>
      </c>
      <c r="B444" t="s">
        <v>1184</v>
      </c>
    </row>
    <row r="445" spans="1:2" x14ac:dyDescent="0.25">
      <c r="A445" s="1" t="s">
        <v>462</v>
      </c>
      <c r="B445" t="s">
        <v>1185</v>
      </c>
    </row>
    <row r="446" spans="1:2" x14ac:dyDescent="0.25">
      <c r="A446" s="1" t="s">
        <v>463</v>
      </c>
      <c r="B446" t="s">
        <v>1186</v>
      </c>
    </row>
    <row r="447" spans="1:2" x14ac:dyDescent="0.25">
      <c r="A447" s="1" t="s">
        <v>464</v>
      </c>
      <c r="B447" t="s">
        <v>1187</v>
      </c>
    </row>
    <row r="448" spans="1:2" x14ac:dyDescent="0.25">
      <c r="A448" s="1" t="s">
        <v>465</v>
      </c>
      <c r="B448" t="s">
        <v>1188</v>
      </c>
    </row>
    <row r="449" spans="1:2" x14ac:dyDescent="0.25">
      <c r="A449" s="1" t="s">
        <v>466</v>
      </c>
      <c r="B449" t="s">
        <v>1189</v>
      </c>
    </row>
    <row r="450" spans="1:2" x14ac:dyDescent="0.25">
      <c r="A450" s="1" t="s">
        <v>467</v>
      </c>
      <c r="B450" t="s">
        <v>1190</v>
      </c>
    </row>
    <row r="451" spans="1:2" x14ac:dyDescent="0.25">
      <c r="A451" s="1" t="s">
        <v>468</v>
      </c>
      <c r="B451" t="s">
        <v>1191</v>
      </c>
    </row>
    <row r="452" spans="1:2" x14ac:dyDescent="0.25">
      <c r="A452" s="1" t="s">
        <v>469</v>
      </c>
      <c r="B452" t="s">
        <v>1192</v>
      </c>
    </row>
    <row r="453" spans="1:2" x14ac:dyDescent="0.25">
      <c r="A453" s="1" t="s">
        <v>470</v>
      </c>
      <c r="B453" t="s">
        <v>1193</v>
      </c>
    </row>
    <row r="454" spans="1:2" x14ac:dyDescent="0.25">
      <c r="A454" s="1" t="s">
        <v>471</v>
      </c>
      <c r="B454" t="s">
        <v>1194</v>
      </c>
    </row>
    <row r="455" spans="1:2" x14ac:dyDescent="0.25">
      <c r="A455" s="1" t="s">
        <v>472</v>
      </c>
      <c r="B455" t="s">
        <v>1195</v>
      </c>
    </row>
    <row r="456" spans="1:2" x14ac:dyDescent="0.25">
      <c r="A456" s="1" t="s">
        <v>473</v>
      </c>
      <c r="B456" t="s">
        <v>1196</v>
      </c>
    </row>
    <row r="457" spans="1:2" x14ac:dyDescent="0.25">
      <c r="A457" s="1" t="s">
        <v>474</v>
      </c>
      <c r="B457" t="s">
        <v>1197</v>
      </c>
    </row>
    <row r="458" spans="1:2" x14ac:dyDescent="0.25">
      <c r="A458" s="1" t="s">
        <v>475</v>
      </c>
      <c r="B458" t="s">
        <v>1198</v>
      </c>
    </row>
    <row r="459" spans="1:2" x14ac:dyDescent="0.25">
      <c r="A459" s="1" t="s">
        <v>476</v>
      </c>
      <c r="B459" t="s">
        <v>1199</v>
      </c>
    </row>
    <row r="460" spans="1:2" x14ac:dyDescent="0.25">
      <c r="A460" s="1" t="s">
        <v>477</v>
      </c>
      <c r="B460" t="s">
        <v>1200</v>
      </c>
    </row>
    <row r="461" spans="1:2" x14ac:dyDescent="0.25">
      <c r="A461" s="1" t="s">
        <v>478</v>
      </c>
      <c r="B461" t="s">
        <v>1201</v>
      </c>
    </row>
    <row r="462" spans="1:2" x14ac:dyDescent="0.25">
      <c r="A462" s="1" t="s">
        <v>479</v>
      </c>
      <c r="B462" t="s">
        <v>1202</v>
      </c>
    </row>
    <row r="463" spans="1:2" x14ac:dyDescent="0.25">
      <c r="A463" s="1" t="s">
        <v>480</v>
      </c>
      <c r="B463" t="s">
        <v>1203</v>
      </c>
    </row>
    <row r="464" spans="1:2" x14ac:dyDescent="0.25">
      <c r="A464" s="1" t="s">
        <v>481</v>
      </c>
      <c r="B464" t="s">
        <v>1204</v>
      </c>
    </row>
    <row r="465" spans="1:2" x14ac:dyDescent="0.25">
      <c r="A465" s="1" t="s">
        <v>482</v>
      </c>
      <c r="B465" t="s">
        <v>1205</v>
      </c>
    </row>
    <row r="466" spans="1:2" x14ac:dyDescent="0.25">
      <c r="A466" s="1" t="s">
        <v>483</v>
      </c>
      <c r="B466" t="s">
        <v>1206</v>
      </c>
    </row>
    <row r="467" spans="1:2" x14ac:dyDescent="0.25">
      <c r="A467" s="1" t="s">
        <v>484</v>
      </c>
      <c r="B467" t="s">
        <v>1207</v>
      </c>
    </row>
    <row r="468" spans="1:2" x14ac:dyDescent="0.25">
      <c r="A468" s="1" t="s">
        <v>485</v>
      </c>
      <c r="B468" t="s">
        <v>1208</v>
      </c>
    </row>
    <row r="469" spans="1:2" x14ac:dyDescent="0.25">
      <c r="A469" s="1" t="s">
        <v>486</v>
      </c>
      <c r="B469" t="s">
        <v>1209</v>
      </c>
    </row>
    <row r="470" spans="1:2" x14ac:dyDescent="0.25">
      <c r="A470" s="1" t="s">
        <v>487</v>
      </c>
      <c r="B470" t="s">
        <v>1210</v>
      </c>
    </row>
    <row r="471" spans="1:2" x14ac:dyDescent="0.25">
      <c r="A471" s="1" t="s">
        <v>488</v>
      </c>
      <c r="B471" t="s">
        <v>1211</v>
      </c>
    </row>
    <row r="472" spans="1:2" x14ac:dyDescent="0.25">
      <c r="A472" s="1" t="s">
        <v>489</v>
      </c>
      <c r="B472" t="s">
        <v>1212</v>
      </c>
    </row>
    <row r="473" spans="1:2" x14ac:dyDescent="0.25">
      <c r="A473" s="1" t="s">
        <v>490</v>
      </c>
      <c r="B473" t="s">
        <v>1213</v>
      </c>
    </row>
    <row r="474" spans="1:2" x14ac:dyDescent="0.25">
      <c r="A474" s="1" t="s">
        <v>491</v>
      </c>
      <c r="B474" t="s">
        <v>1214</v>
      </c>
    </row>
    <row r="475" spans="1:2" x14ac:dyDescent="0.25">
      <c r="A475" s="1" t="s">
        <v>492</v>
      </c>
      <c r="B475" t="s">
        <v>1215</v>
      </c>
    </row>
    <row r="476" spans="1:2" x14ac:dyDescent="0.25">
      <c r="A476" s="1" t="s">
        <v>493</v>
      </c>
      <c r="B476" t="s">
        <v>1216</v>
      </c>
    </row>
    <row r="477" spans="1:2" x14ac:dyDescent="0.25">
      <c r="A477" s="1" t="s">
        <v>494</v>
      </c>
      <c r="B477" t="s">
        <v>1217</v>
      </c>
    </row>
    <row r="478" spans="1:2" x14ac:dyDescent="0.25">
      <c r="A478" s="1" t="s">
        <v>495</v>
      </c>
      <c r="B478" t="s">
        <v>1218</v>
      </c>
    </row>
    <row r="479" spans="1:2" x14ac:dyDescent="0.25">
      <c r="A479" s="1" t="s">
        <v>496</v>
      </c>
      <c r="B479" t="s">
        <v>1219</v>
      </c>
    </row>
    <row r="480" spans="1:2" x14ac:dyDescent="0.25">
      <c r="A480" s="1" t="s">
        <v>497</v>
      </c>
      <c r="B480" t="s">
        <v>1220</v>
      </c>
    </row>
    <row r="481" spans="1:2" x14ac:dyDescent="0.25">
      <c r="A481" s="1" t="s">
        <v>498</v>
      </c>
      <c r="B481" t="s">
        <v>1221</v>
      </c>
    </row>
    <row r="482" spans="1:2" x14ac:dyDescent="0.25">
      <c r="A482" s="1" t="s">
        <v>499</v>
      </c>
      <c r="B482" t="s">
        <v>1222</v>
      </c>
    </row>
    <row r="483" spans="1:2" x14ac:dyDescent="0.25">
      <c r="A483" s="1" t="s">
        <v>500</v>
      </c>
      <c r="B483" t="s">
        <v>1223</v>
      </c>
    </row>
    <row r="484" spans="1:2" x14ac:dyDescent="0.25">
      <c r="A484" s="1" t="s">
        <v>501</v>
      </c>
      <c r="B484" t="s">
        <v>1224</v>
      </c>
    </row>
    <row r="485" spans="1:2" x14ac:dyDescent="0.25">
      <c r="A485" s="1" t="s">
        <v>502</v>
      </c>
      <c r="B485" t="s">
        <v>1225</v>
      </c>
    </row>
    <row r="486" spans="1:2" x14ac:dyDescent="0.25">
      <c r="A486" s="1" t="s">
        <v>503</v>
      </c>
      <c r="B486" t="s">
        <v>1226</v>
      </c>
    </row>
    <row r="487" spans="1:2" x14ac:dyDescent="0.25">
      <c r="A487" s="1" t="s">
        <v>504</v>
      </c>
      <c r="B487" t="s">
        <v>1227</v>
      </c>
    </row>
    <row r="488" spans="1:2" x14ac:dyDescent="0.25">
      <c r="A488" s="1" t="s">
        <v>505</v>
      </c>
      <c r="B488" t="s">
        <v>1228</v>
      </c>
    </row>
    <row r="489" spans="1:2" x14ac:dyDescent="0.25">
      <c r="A489" s="1" t="s">
        <v>506</v>
      </c>
      <c r="B489" t="s">
        <v>1229</v>
      </c>
    </row>
    <row r="490" spans="1:2" x14ac:dyDescent="0.25">
      <c r="A490" s="1" t="s">
        <v>507</v>
      </c>
      <c r="B490" t="s">
        <v>1230</v>
      </c>
    </row>
    <row r="491" spans="1:2" x14ac:dyDescent="0.25">
      <c r="A491" s="1" t="s">
        <v>508</v>
      </c>
      <c r="B491" t="s">
        <v>1231</v>
      </c>
    </row>
    <row r="492" spans="1:2" x14ac:dyDescent="0.25">
      <c r="A492" s="1" t="s">
        <v>509</v>
      </c>
      <c r="B492" t="s">
        <v>1232</v>
      </c>
    </row>
    <row r="493" spans="1:2" x14ac:dyDescent="0.25">
      <c r="A493" s="1" t="s">
        <v>510</v>
      </c>
      <c r="B493" t="s">
        <v>1233</v>
      </c>
    </row>
    <row r="494" spans="1:2" x14ac:dyDescent="0.25">
      <c r="A494" s="1" t="s">
        <v>511</v>
      </c>
      <c r="B494" t="s">
        <v>1234</v>
      </c>
    </row>
    <row r="495" spans="1:2" x14ac:dyDescent="0.25">
      <c r="A495" s="1" t="s">
        <v>512</v>
      </c>
      <c r="B495" t="s">
        <v>1235</v>
      </c>
    </row>
    <row r="496" spans="1:2" x14ac:dyDescent="0.25">
      <c r="A496" s="1" t="s">
        <v>513</v>
      </c>
      <c r="B496" t="s">
        <v>1236</v>
      </c>
    </row>
    <row r="497" spans="1:2" x14ac:dyDescent="0.25">
      <c r="A497" s="1" t="s">
        <v>514</v>
      </c>
      <c r="B497" t="s">
        <v>1237</v>
      </c>
    </row>
    <row r="498" spans="1:2" x14ac:dyDescent="0.25">
      <c r="A498" s="1" t="s">
        <v>515</v>
      </c>
      <c r="B498" t="s">
        <v>1238</v>
      </c>
    </row>
    <row r="499" spans="1:2" x14ac:dyDescent="0.25">
      <c r="A499" s="1" t="s">
        <v>516</v>
      </c>
      <c r="B499" t="s">
        <v>1239</v>
      </c>
    </row>
    <row r="500" spans="1:2" x14ac:dyDescent="0.25">
      <c r="A500" s="1" t="s">
        <v>517</v>
      </c>
      <c r="B500" t="s">
        <v>1240</v>
      </c>
    </row>
    <row r="501" spans="1:2" x14ac:dyDescent="0.25">
      <c r="A501" s="1" t="s">
        <v>518</v>
      </c>
      <c r="B501" t="s">
        <v>1241</v>
      </c>
    </row>
    <row r="502" spans="1:2" x14ac:dyDescent="0.25">
      <c r="A502" s="1" t="s">
        <v>519</v>
      </c>
      <c r="B502" t="s">
        <v>988</v>
      </c>
    </row>
    <row r="503" spans="1:2" x14ac:dyDescent="0.25">
      <c r="A503" s="1" t="s">
        <v>520</v>
      </c>
      <c r="B503" t="s">
        <v>1242</v>
      </c>
    </row>
    <row r="504" spans="1:2" x14ac:dyDescent="0.25">
      <c r="A504" s="1" t="s">
        <v>521</v>
      </c>
      <c r="B504" t="s">
        <v>1243</v>
      </c>
    </row>
    <row r="505" spans="1:2" x14ac:dyDescent="0.25">
      <c r="A505" s="1" t="s">
        <v>522</v>
      </c>
      <c r="B505" t="s">
        <v>1244</v>
      </c>
    </row>
    <row r="506" spans="1:2" x14ac:dyDescent="0.25">
      <c r="A506" s="1" t="s">
        <v>523</v>
      </c>
      <c r="B506" t="s">
        <v>1245</v>
      </c>
    </row>
    <row r="507" spans="1:2" x14ac:dyDescent="0.25">
      <c r="A507" s="1" t="s">
        <v>524</v>
      </c>
      <c r="B507" t="s">
        <v>1246</v>
      </c>
    </row>
    <row r="508" spans="1:2" x14ac:dyDescent="0.25">
      <c r="A508" s="1" t="s">
        <v>525</v>
      </c>
      <c r="B508" t="s">
        <v>1247</v>
      </c>
    </row>
    <row r="509" spans="1:2" x14ac:dyDescent="0.25">
      <c r="A509" s="1" t="s">
        <v>526</v>
      </c>
      <c r="B509" t="s">
        <v>1248</v>
      </c>
    </row>
    <row r="510" spans="1:2" x14ac:dyDescent="0.25">
      <c r="A510" s="1" t="s">
        <v>527</v>
      </c>
      <c r="B510" t="s">
        <v>1249</v>
      </c>
    </row>
    <row r="511" spans="1:2" x14ac:dyDescent="0.25">
      <c r="A511" s="1" t="s">
        <v>528</v>
      </c>
      <c r="B511" t="s">
        <v>1250</v>
      </c>
    </row>
    <row r="512" spans="1:2" x14ac:dyDescent="0.25">
      <c r="A512" s="1" t="s">
        <v>529</v>
      </c>
      <c r="B512" t="s">
        <v>1251</v>
      </c>
    </row>
    <row r="513" spans="1:2" x14ac:dyDescent="0.25">
      <c r="A513" s="1" t="s">
        <v>530</v>
      </c>
      <c r="B513" t="s">
        <v>1252</v>
      </c>
    </row>
    <row r="514" spans="1:2" x14ac:dyDescent="0.25">
      <c r="A514" s="1" t="s">
        <v>531</v>
      </c>
      <c r="B514" t="s">
        <v>1253</v>
      </c>
    </row>
    <row r="515" spans="1:2" x14ac:dyDescent="0.25">
      <c r="A515" s="1" t="s">
        <v>532</v>
      </c>
      <c r="B515" t="s">
        <v>1254</v>
      </c>
    </row>
    <row r="516" spans="1:2" x14ac:dyDescent="0.25">
      <c r="A516" s="1" t="s">
        <v>533</v>
      </c>
      <c r="B516" t="s">
        <v>1255</v>
      </c>
    </row>
    <row r="517" spans="1:2" x14ac:dyDescent="0.25">
      <c r="A517" s="1" t="s">
        <v>534</v>
      </c>
      <c r="B517" t="s">
        <v>1256</v>
      </c>
    </row>
    <row r="518" spans="1:2" x14ac:dyDescent="0.25">
      <c r="A518" s="1" t="s">
        <v>535</v>
      </c>
      <c r="B518" t="s">
        <v>1257</v>
      </c>
    </row>
    <row r="519" spans="1:2" x14ac:dyDescent="0.25">
      <c r="A519" s="1" t="s">
        <v>536</v>
      </c>
      <c r="B519" t="s">
        <v>1258</v>
      </c>
    </row>
    <row r="520" spans="1:2" x14ac:dyDescent="0.25">
      <c r="A520" s="1" t="s">
        <v>537</v>
      </c>
      <c r="B520" t="s">
        <v>1259</v>
      </c>
    </row>
    <row r="521" spans="1:2" x14ac:dyDescent="0.25">
      <c r="A521" s="1" t="s">
        <v>538</v>
      </c>
      <c r="B521" t="s">
        <v>1260</v>
      </c>
    </row>
    <row r="522" spans="1:2" x14ac:dyDescent="0.25">
      <c r="A522" s="1" t="s">
        <v>539</v>
      </c>
      <c r="B522" t="s">
        <v>1261</v>
      </c>
    </row>
    <row r="523" spans="1:2" x14ac:dyDescent="0.25">
      <c r="A523" s="1" t="s">
        <v>540</v>
      </c>
      <c r="B523" t="s">
        <v>1262</v>
      </c>
    </row>
    <row r="524" spans="1:2" x14ac:dyDescent="0.25">
      <c r="A524" s="1" t="s">
        <v>541</v>
      </c>
      <c r="B524" t="s">
        <v>1263</v>
      </c>
    </row>
    <row r="525" spans="1:2" x14ac:dyDescent="0.25">
      <c r="A525" s="1" t="s">
        <v>542</v>
      </c>
      <c r="B525" t="s">
        <v>1264</v>
      </c>
    </row>
    <row r="526" spans="1:2" x14ac:dyDescent="0.25">
      <c r="A526" s="1" t="s">
        <v>543</v>
      </c>
      <c r="B526" t="s">
        <v>1265</v>
      </c>
    </row>
    <row r="527" spans="1:2" x14ac:dyDescent="0.25">
      <c r="A527" s="1" t="s">
        <v>544</v>
      </c>
      <c r="B527" t="s">
        <v>1266</v>
      </c>
    </row>
    <row r="528" spans="1:2" x14ac:dyDescent="0.25">
      <c r="A528" s="1" t="s">
        <v>545</v>
      </c>
      <c r="B528" t="s">
        <v>1267</v>
      </c>
    </row>
    <row r="529" spans="1:2" x14ac:dyDescent="0.25">
      <c r="A529" s="1" t="s">
        <v>546</v>
      </c>
      <c r="B529" t="s">
        <v>1268</v>
      </c>
    </row>
    <row r="530" spans="1:2" x14ac:dyDescent="0.25">
      <c r="A530" s="1" t="s">
        <v>547</v>
      </c>
      <c r="B530" t="s">
        <v>1269</v>
      </c>
    </row>
    <row r="531" spans="1:2" x14ac:dyDescent="0.25">
      <c r="A531" s="1" t="s">
        <v>548</v>
      </c>
      <c r="B531" t="s">
        <v>1270</v>
      </c>
    </row>
    <row r="532" spans="1:2" x14ac:dyDescent="0.25">
      <c r="A532" s="1" t="s">
        <v>549</v>
      </c>
      <c r="B532" t="s">
        <v>1271</v>
      </c>
    </row>
    <row r="533" spans="1:2" x14ac:dyDescent="0.25">
      <c r="A533" s="1" t="s">
        <v>550</v>
      </c>
      <c r="B533" t="s">
        <v>1272</v>
      </c>
    </row>
    <row r="534" spans="1:2" x14ac:dyDescent="0.25">
      <c r="A534" s="1" t="s">
        <v>551</v>
      </c>
      <c r="B534" t="s">
        <v>1273</v>
      </c>
    </row>
    <row r="535" spans="1:2" x14ac:dyDescent="0.25">
      <c r="A535" s="1" t="s">
        <v>552</v>
      </c>
      <c r="B535" t="s">
        <v>1274</v>
      </c>
    </row>
    <row r="536" spans="1:2" x14ac:dyDescent="0.25">
      <c r="A536" s="1" t="s">
        <v>553</v>
      </c>
      <c r="B536" t="s">
        <v>1275</v>
      </c>
    </row>
    <row r="537" spans="1:2" x14ac:dyDescent="0.25">
      <c r="A537" s="1" t="s">
        <v>554</v>
      </c>
      <c r="B537" t="s">
        <v>1276</v>
      </c>
    </row>
    <row r="538" spans="1:2" x14ac:dyDescent="0.25">
      <c r="A538" s="1" t="s">
        <v>555</v>
      </c>
      <c r="B538" t="s">
        <v>1277</v>
      </c>
    </row>
    <row r="539" spans="1:2" x14ac:dyDescent="0.25">
      <c r="A539" s="1" t="s">
        <v>556</v>
      </c>
      <c r="B539" t="s">
        <v>1278</v>
      </c>
    </row>
    <row r="540" spans="1:2" x14ac:dyDescent="0.25">
      <c r="A540" s="1" t="s">
        <v>557</v>
      </c>
      <c r="B540" t="s">
        <v>1279</v>
      </c>
    </row>
    <row r="541" spans="1:2" x14ac:dyDescent="0.25">
      <c r="A541" s="1" t="s">
        <v>558</v>
      </c>
      <c r="B541" t="s">
        <v>1280</v>
      </c>
    </row>
    <row r="542" spans="1:2" x14ac:dyDescent="0.25">
      <c r="A542" s="1" t="s">
        <v>559</v>
      </c>
      <c r="B542" t="s">
        <v>1281</v>
      </c>
    </row>
    <row r="543" spans="1:2" x14ac:dyDescent="0.25">
      <c r="A543" s="1" t="s">
        <v>560</v>
      </c>
      <c r="B543" t="s">
        <v>1282</v>
      </c>
    </row>
    <row r="544" spans="1:2" x14ac:dyDescent="0.25">
      <c r="A544" s="1" t="s">
        <v>561</v>
      </c>
      <c r="B544" t="s">
        <v>1283</v>
      </c>
    </row>
    <row r="545" spans="1:2" x14ac:dyDescent="0.25">
      <c r="A545" s="1" t="s">
        <v>562</v>
      </c>
      <c r="B545" t="s">
        <v>1284</v>
      </c>
    </row>
    <row r="546" spans="1:2" x14ac:dyDescent="0.25">
      <c r="A546" s="1" t="s">
        <v>563</v>
      </c>
      <c r="B546" t="s">
        <v>1285</v>
      </c>
    </row>
    <row r="547" spans="1:2" x14ac:dyDescent="0.25">
      <c r="A547" s="1" t="s">
        <v>564</v>
      </c>
      <c r="B547" t="s">
        <v>1286</v>
      </c>
    </row>
    <row r="548" spans="1:2" x14ac:dyDescent="0.25">
      <c r="A548" s="1" t="s">
        <v>565</v>
      </c>
      <c r="B548" t="s">
        <v>1287</v>
      </c>
    </row>
    <row r="549" spans="1:2" x14ac:dyDescent="0.25">
      <c r="A549" s="1" t="s">
        <v>566</v>
      </c>
      <c r="B549" t="s">
        <v>1288</v>
      </c>
    </row>
    <row r="550" spans="1:2" x14ac:dyDescent="0.25">
      <c r="A550" s="1" t="s">
        <v>567</v>
      </c>
      <c r="B550" t="s">
        <v>1289</v>
      </c>
    </row>
    <row r="551" spans="1:2" x14ac:dyDescent="0.25">
      <c r="A551" s="1" t="s">
        <v>568</v>
      </c>
      <c r="B551" t="s">
        <v>1290</v>
      </c>
    </row>
    <row r="552" spans="1:2" x14ac:dyDescent="0.25">
      <c r="A552" s="1" t="s">
        <v>569</v>
      </c>
      <c r="B552" t="s">
        <v>1291</v>
      </c>
    </row>
    <row r="553" spans="1:2" x14ac:dyDescent="0.25">
      <c r="A553" s="1" t="s">
        <v>570</v>
      </c>
      <c r="B553" t="s">
        <v>1292</v>
      </c>
    </row>
    <row r="554" spans="1:2" x14ac:dyDescent="0.25">
      <c r="A554" s="1" t="s">
        <v>571</v>
      </c>
      <c r="B554" t="s">
        <v>1293</v>
      </c>
    </row>
    <row r="555" spans="1:2" x14ac:dyDescent="0.25">
      <c r="A555" s="1" t="s">
        <v>572</v>
      </c>
      <c r="B555" t="s">
        <v>1294</v>
      </c>
    </row>
    <row r="556" spans="1:2" x14ac:dyDescent="0.25">
      <c r="A556" s="1" t="s">
        <v>573</v>
      </c>
      <c r="B556" t="s">
        <v>1295</v>
      </c>
    </row>
    <row r="557" spans="1:2" x14ac:dyDescent="0.25">
      <c r="A557" s="1" t="s">
        <v>574</v>
      </c>
      <c r="B557" t="s">
        <v>1296</v>
      </c>
    </row>
    <row r="558" spans="1:2" x14ac:dyDescent="0.25">
      <c r="A558" s="1" t="s">
        <v>575</v>
      </c>
      <c r="B558" t="s">
        <v>1297</v>
      </c>
    </row>
    <row r="559" spans="1:2" x14ac:dyDescent="0.25">
      <c r="A559" s="1" t="s">
        <v>576</v>
      </c>
      <c r="B559" t="s">
        <v>1298</v>
      </c>
    </row>
    <row r="560" spans="1:2" x14ac:dyDescent="0.25">
      <c r="A560" s="1" t="s">
        <v>577</v>
      </c>
      <c r="B560" t="s">
        <v>1299</v>
      </c>
    </row>
    <row r="561" spans="1:2" x14ac:dyDescent="0.25">
      <c r="A561" s="1" t="s">
        <v>578</v>
      </c>
      <c r="B561" t="s">
        <v>1300</v>
      </c>
    </row>
    <row r="562" spans="1:2" x14ac:dyDescent="0.25">
      <c r="A562" s="1" t="s">
        <v>579</v>
      </c>
      <c r="B562" t="s">
        <v>1301</v>
      </c>
    </row>
    <row r="563" spans="1:2" x14ac:dyDescent="0.25">
      <c r="A563" s="1" t="s">
        <v>580</v>
      </c>
      <c r="B563" t="s">
        <v>1302</v>
      </c>
    </row>
    <row r="564" spans="1:2" x14ac:dyDescent="0.25">
      <c r="A564" s="1" t="s">
        <v>581</v>
      </c>
      <c r="B564" t="s">
        <v>1303</v>
      </c>
    </row>
    <row r="565" spans="1:2" x14ac:dyDescent="0.25">
      <c r="A565" s="1" t="s">
        <v>582</v>
      </c>
      <c r="B565" t="s">
        <v>1304</v>
      </c>
    </row>
    <row r="566" spans="1:2" x14ac:dyDescent="0.25">
      <c r="A566" s="1" t="s">
        <v>583</v>
      </c>
      <c r="B566" t="s">
        <v>1305</v>
      </c>
    </row>
    <row r="567" spans="1:2" x14ac:dyDescent="0.25">
      <c r="A567" s="1" t="s">
        <v>584</v>
      </c>
      <c r="B567" t="s">
        <v>1306</v>
      </c>
    </row>
    <row r="568" spans="1:2" x14ac:dyDescent="0.25">
      <c r="A568" s="1" t="s">
        <v>585</v>
      </c>
      <c r="B568" t="s">
        <v>1307</v>
      </c>
    </row>
    <row r="569" spans="1:2" x14ac:dyDescent="0.25">
      <c r="A569" s="1" t="s">
        <v>586</v>
      </c>
      <c r="B569" t="s">
        <v>1308</v>
      </c>
    </row>
    <row r="570" spans="1:2" x14ac:dyDescent="0.25">
      <c r="A570" s="1" t="s">
        <v>587</v>
      </c>
      <c r="B570" t="s">
        <v>1309</v>
      </c>
    </row>
    <row r="571" spans="1:2" x14ac:dyDescent="0.25">
      <c r="A571" s="1" t="s">
        <v>588</v>
      </c>
      <c r="B571" t="s">
        <v>1310</v>
      </c>
    </row>
    <row r="572" spans="1:2" x14ac:dyDescent="0.25">
      <c r="A572" s="1" t="s">
        <v>589</v>
      </c>
      <c r="B572" t="s">
        <v>1311</v>
      </c>
    </row>
    <row r="573" spans="1:2" x14ac:dyDescent="0.25">
      <c r="A573" s="1" t="s">
        <v>590</v>
      </c>
      <c r="B573" t="s">
        <v>1312</v>
      </c>
    </row>
    <row r="574" spans="1:2" x14ac:dyDescent="0.25">
      <c r="A574" s="1" t="s">
        <v>591</v>
      </c>
      <c r="B574" t="s">
        <v>1313</v>
      </c>
    </row>
    <row r="575" spans="1:2" x14ac:dyDescent="0.25">
      <c r="A575" s="1" t="s">
        <v>592</v>
      </c>
      <c r="B575" t="s">
        <v>1314</v>
      </c>
    </row>
    <row r="576" spans="1:2" x14ac:dyDescent="0.25">
      <c r="A576" s="1" t="s">
        <v>593</v>
      </c>
      <c r="B576" t="s">
        <v>1315</v>
      </c>
    </row>
    <row r="577" spans="1:2" x14ac:dyDescent="0.25">
      <c r="A577" s="1" t="s">
        <v>594</v>
      </c>
      <c r="B577" t="s">
        <v>1316</v>
      </c>
    </row>
    <row r="578" spans="1:2" x14ac:dyDescent="0.25">
      <c r="A578" s="1" t="s">
        <v>595</v>
      </c>
      <c r="B578" t="s">
        <v>1317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Лист1</vt:lpstr>
      <vt:lpstr>Коды программ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2024-09-01T08:45:48Z</dcterms:modified>
</cp:coreProperties>
</file>